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cs_penzugy\cs_intgazd\Nemzetiségek 2019-2025. év\Német NÖ\2025.év\09.26\"/>
    </mc:Choice>
  </mc:AlternateContent>
  <bookViews>
    <workbookView xWindow="28680" yWindow="-120" windowWidth="29040" windowHeight="15840" tabRatio="591"/>
  </bookViews>
  <sheets>
    <sheet name="TNNÖ 2025.09.hó" sheetId="3" r:id="rId1"/>
  </sheets>
  <definedNames>
    <definedName name="_xlnm.Print_Titles" localSheetId="0">'TNNÖ 2025.09.hó'!$6:$8</definedName>
    <definedName name="_xlnm.Print_Area" localSheetId="0">'TNNÖ 2025.09.hó'!$A$2:$R$47</definedName>
    <definedName name="SHARED_FORMULA_1_10_1_10_2">NA()</definedName>
    <definedName name="SHARED_FORMULA_1_111_1_111_1">NA()</definedName>
    <definedName name="SHARED_FORMULA_1_113_1_113_1">NA()</definedName>
    <definedName name="SHARED_FORMULA_1_13_1_13_1">NA()</definedName>
    <definedName name="SHARED_FORMULA_1_13_1_13_2">NA()</definedName>
    <definedName name="SHARED_FORMULA_1_14_1_14_1">NA()</definedName>
    <definedName name="SHARED_FORMULA_1_14_1_14_2">NA()</definedName>
    <definedName name="SHARED_FORMULA_1_169_1_169_0">NA()</definedName>
    <definedName name="SHARED_FORMULA_1_170_1_170_0">NA()</definedName>
    <definedName name="SHARED_FORMULA_1_249_1_249_0">NA()</definedName>
    <definedName name="SHARED_FORMULA_1_251_1_251_0">NA()</definedName>
    <definedName name="SHARED_FORMULA_1_59_1_59_0">NA()</definedName>
    <definedName name="SHARED_FORMULA_1_60_1_60_0">NA()</definedName>
    <definedName name="SHARED_FORMULA_1_80_1_80_1">NA()</definedName>
    <definedName name="SHARED_FORMULA_1_81_1_81_1">NA()</definedName>
    <definedName name="SHARED_FORMULA_1_9_1_9_2">NA()</definedName>
    <definedName name="SHARED_FORMULA_14_107_14_107_0">NA()</definedName>
    <definedName name="SHARED_FORMULA_14_115_14_115_1">NA()</definedName>
    <definedName name="SHARED_FORMULA_14_124_14_124_0">NA()</definedName>
    <definedName name="SHARED_FORMULA_14_171_14_171_0">NA()</definedName>
    <definedName name="SHARED_FORMULA_14_203_14_203_0">NA()</definedName>
    <definedName name="SHARED_FORMULA_14_21_14_21_2">NA()</definedName>
    <definedName name="SHARED_FORMULA_14_22_14_22_1">NA()</definedName>
    <definedName name="SHARED_FORMULA_14_253_14_253_0">NA()</definedName>
    <definedName name="SHARED_FORMULA_14_317_14_317_0">NA()</definedName>
    <definedName name="SHARED_FORMULA_14_54_14_54_1">NA()</definedName>
    <definedName name="SHARED_FORMULA_14_61_14_61_0">NA()</definedName>
    <definedName name="SHARED_FORMULA_14_82_14_82_1">NA()</definedName>
    <definedName name="SHARED_FORMULA_15_107_15_107_0">NA()</definedName>
    <definedName name="SHARED_FORMULA_15_116_15_116_1">NA()</definedName>
    <definedName name="SHARED_FORMULA_15_124_15_124_0">NA()</definedName>
    <definedName name="SHARED_FORMULA_15_171_15_171_0">NA()</definedName>
    <definedName name="SHARED_FORMULA_15_193_15_193_0">NA()</definedName>
    <definedName name="SHARED_FORMULA_15_21_15_21_2">NA()</definedName>
    <definedName name="SHARED_FORMULA_15_22_15_22_1">NA()</definedName>
    <definedName name="SHARED_FORMULA_15_253_15_253_0">NA()</definedName>
    <definedName name="SHARED_FORMULA_15_317_15_317_0">NA()</definedName>
    <definedName name="SHARED_FORMULA_15_42_15_42_0">NA()</definedName>
    <definedName name="SHARED_FORMULA_15_54_15_54_1">NA()</definedName>
    <definedName name="SHARED_FORMULA_15_61_15_61_0">NA()</definedName>
    <definedName name="SHARED_FORMULA_15_82_15_82_1">NA()</definedName>
    <definedName name="SHARED_FORMULA_2_150_2_150_1">NA()</definedName>
    <definedName name="SHARED_FORMULA_2_151_2_151_1">NA()</definedName>
    <definedName name="SHARED_FORMULA_2_330_2_330_0">NA()</definedName>
    <definedName name="SHARED_FORMULA_2_331_2_331_0">NA()</definedName>
    <definedName name="SHARED_FORMULA_2_42_2_42_2">NA()</definedName>
    <definedName name="SHARED_FORMULA_2_43_2_43_2">NA()</definedName>
  </definedNames>
  <calcPr calcId="152511"/>
</workbook>
</file>

<file path=xl/calcChain.xml><?xml version="1.0" encoding="utf-8"?>
<calcChain xmlns="http://schemas.openxmlformats.org/spreadsheetml/2006/main">
  <c r="J13" i="3" l="1"/>
  <c r="I13" i="3"/>
  <c r="J12" i="3"/>
  <c r="I12" i="3"/>
  <c r="B14" i="3"/>
  <c r="B15" i="3" s="1"/>
  <c r="R14" i="3"/>
  <c r="R15" i="3" s="1"/>
  <c r="Q14" i="3"/>
  <c r="Q15" i="3" s="1"/>
  <c r="P14" i="3"/>
  <c r="P15" i="3" s="1"/>
  <c r="O14" i="3"/>
  <c r="O15" i="3" s="1"/>
  <c r="N14" i="3"/>
  <c r="N15" i="3" s="1"/>
  <c r="M14" i="3"/>
  <c r="M15" i="3" s="1"/>
  <c r="L14" i="3"/>
  <c r="L15" i="3" s="1"/>
  <c r="K14" i="3"/>
  <c r="K15" i="3" s="1"/>
  <c r="H14" i="3"/>
  <c r="H15" i="3" s="1"/>
  <c r="G14" i="3"/>
  <c r="G15" i="3" s="1"/>
  <c r="F14" i="3"/>
  <c r="F15" i="3" s="1"/>
  <c r="E14" i="3"/>
  <c r="E15" i="3" s="1"/>
  <c r="D14" i="3"/>
  <c r="D15" i="3" s="1"/>
  <c r="C14" i="3"/>
  <c r="C15" i="3" s="1"/>
  <c r="I11" i="3"/>
  <c r="J11" i="3"/>
  <c r="J10" i="3"/>
  <c r="I10" i="3"/>
  <c r="J9" i="3"/>
  <c r="I9" i="3"/>
  <c r="I14" i="3" l="1"/>
  <c r="I15" i="3" s="1"/>
  <c r="J14" i="3"/>
  <c r="J15" i="3" s="1"/>
  <c r="I40" i="3" l="1"/>
  <c r="J40" i="3"/>
  <c r="I41" i="3"/>
  <c r="J41" i="3"/>
  <c r="I42" i="3"/>
  <c r="J42" i="3"/>
  <c r="I43" i="3"/>
  <c r="J43" i="3"/>
  <c r="I44" i="3"/>
  <c r="J44" i="3"/>
  <c r="I45" i="3"/>
  <c r="J45" i="3"/>
  <c r="R46" i="3" l="1"/>
  <c r="Q46" i="3"/>
  <c r="P46" i="3"/>
  <c r="O46" i="3"/>
  <c r="N46" i="3"/>
  <c r="M46" i="3"/>
  <c r="L46" i="3"/>
  <c r="K46" i="3"/>
  <c r="H46" i="3"/>
  <c r="G46" i="3"/>
  <c r="F46" i="3"/>
  <c r="E46" i="3"/>
  <c r="D46" i="3"/>
  <c r="C46" i="3"/>
  <c r="B46" i="3"/>
  <c r="J39" i="3"/>
  <c r="I39" i="3"/>
  <c r="R37" i="3"/>
  <c r="Q37" i="3"/>
  <c r="O37" i="3"/>
  <c r="N37" i="3"/>
  <c r="L37" i="3"/>
  <c r="K37" i="3"/>
  <c r="H37" i="3"/>
  <c r="G37" i="3"/>
  <c r="F37" i="3"/>
  <c r="E37" i="3"/>
  <c r="D37" i="3"/>
  <c r="C37" i="3"/>
  <c r="B37" i="3"/>
  <c r="J36" i="3"/>
  <c r="I36" i="3"/>
  <c r="J35" i="3"/>
  <c r="I35" i="3"/>
  <c r="J34" i="3"/>
  <c r="I34" i="3"/>
  <c r="J33" i="3"/>
  <c r="I33" i="3"/>
  <c r="J32" i="3"/>
  <c r="I32" i="3"/>
  <c r="J31" i="3"/>
  <c r="I31" i="3"/>
  <c r="J30" i="3"/>
  <c r="I30" i="3"/>
  <c r="J29" i="3"/>
  <c r="I29" i="3"/>
  <c r="J28" i="3"/>
  <c r="I28" i="3"/>
  <c r="R26" i="3"/>
  <c r="Q26" i="3"/>
  <c r="O26" i="3"/>
  <c r="N26" i="3"/>
  <c r="L26" i="3"/>
  <c r="K26" i="3"/>
  <c r="H26" i="3"/>
  <c r="G26" i="3"/>
  <c r="F26" i="3"/>
  <c r="E26" i="3"/>
  <c r="D26" i="3"/>
  <c r="C26" i="3"/>
  <c r="B26" i="3"/>
  <c r="J25" i="3"/>
  <c r="I25" i="3"/>
  <c r="J24" i="3"/>
  <c r="I24" i="3"/>
  <c r="J23" i="3"/>
  <c r="I23" i="3"/>
  <c r="J22" i="3"/>
  <c r="I22" i="3"/>
  <c r="J21" i="3"/>
  <c r="I21" i="3"/>
  <c r="I20" i="3"/>
  <c r="J19" i="3"/>
  <c r="I19" i="3"/>
  <c r="J18" i="3"/>
  <c r="I18" i="3"/>
  <c r="M26" i="3"/>
  <c r="I17" i="3"/>
  <c r="J16" i="3"/>
  <c r="I16" i="3"/>
  <c r="P26" i="3" l="1"/>
  <c r="P27" i="3" s="1"/>
  <c r="J20" i="3"/>
  <c r="I26" i="3"/>
  <c r="L27" i="3"/>
  <c r="L38" i="3" s="1"/>
  <c r="L47" i="3" s="1"/>
  <c r="R27" i="3"/>
  <c r="R38" i="3" s="1"/>
  <c r="R47" i="3" s="1"/>
  <c r="O27" i="3"/>
  <c r="O38" i="3" s="1"/>
  <c r="O47" i="3" s="1"/>
  <c r="M37" i="3"/>
  <c r="H27" i="3"/>
  <c r="H38" i="3" s="1"/>
  <c r="H47" i="3" s="1"/>
  <c r="I46" i="3"/>
  <c r="J46" i="3"/>
  <c r="J37" i="3"/>
  <c r="I37" i="3"/>
  <c r="B27" i="3"/>
  <c r="B38" i="3" s="1"/>
  <c r="B47" i="3" s="1"/>
  <c r="E27" i="3"/>
  <c r="E38" i="3" s="1"/>
  <c r="E47" i="3" s="1"/>
  <c r="Q27" i="3"/>
  <c r="Q38" i="3" s="1"/>
  <c r="Q47" i="3" s="1"/>
  <c r="G27" i="3"/>
  <c r="G38" i="3" s="1"/>
  <c r="G47" i="3" s="1"/>
  <c r="D27" i="3"/>
  <c r="D38" i="3" s="1"/>
  <c r="D47" i="3" s="1"/>
  <c r="M27" i="3"/>
  <c r="C27" i="3"/>
  <c r="C38" i="3" s="1"/>
  <c r="C47" i="3" s="1"/>
  <c r="F27" i="3"/>
  <c r="F38" i="3" s="1"/>
  <c r="F47" i="3" s="1"/>
  <c r="N27" i="3"/>
  <c r="N38" i="3" s="1"/>
  <c r="N47" i="3" s="1"/>
  <c r="P37" i="3"/>
  <c r="J17" i="3"/>
  <c r="J26" i="3" l="1"/>
  <c r="J27" i="3" s="1"/>
  <c r="J38" i="3" s="1"/>
  <c r="J47" i="3" s="1"/>
  <c r="I27" i="3"/>
  <c r="I38" i="3" s="1"/>
  <c r="I47" i="3" s="1"/>
  <c r="M38" i="3"/>
  <c r="M47" i="3" s="1"/>
  <c r="K27" i="3"/>
  <c r="K38" i="3" s="1"/>
  <c r="K47" i="3" s="1"/>
  <c r="P38" i="3"/>
  <c r="P47" i="3" s="1"/>
</calcChain>
</file>

<file path=xl/sharedStrings.xml><?xml version="1.0" encoding="utf-8"?>
<sst xmlns="http://schemas.openxmlformats.org/spreadsheetml/2006/main" count="55" uniqueCount="53">
  <si>
    <t>Megnevezés</t>
  </si>
  <si>
    <t>Bevétel összesen</t>
  </si>
  <si>
    <t>Kiadás összesen</t>
  </si>
  <si>
    <t>Személyi juttatások</t>
  </si>
  <si>
    <t>Dologi kiadások</t>
  </si>
  <si>
    <t>Felhalmozási kiadások</t>
  </si>
  <si>
    <t>Eredeti költségvetésben szereplő előirányzatok</t>
  </si>
  <si>
    <t>Működési bevételek</t>
  </si>
  <si>
    <t xml:space="preserve">Működési </t>
  </si>
  <si>
    <t>Átvett pénzeszköz (ÁHK)</t>
  </si>
  <si>
    <t>Novemberi módosítás összesen</t>
  </si>
  <si>
    <t>Novemberi módosítás után mindösszesen</t>
  </si>
  <si>
    <t>Egyebek</t>
  </si>
  <si>
    <t>Februári módosítás összesen</t>
  </si>
  <si>
    <t>Februári módosítás után mindösszesen</t>
  </si>
  <si>
    <t>Felhal-mozási bevételek</t>
  </si>
  <si>
    <t>Felhal-
mozási</t>
  </si>
  <si>
    <t>Egyéb működési kiadások</t>
  </si>
  <si>
    <t>Szeptemberi módosítás összesen</t>
  </si>
  <si>
    <t>Szeptemberi módosítás után mindösszesen</t>
  </si>
  <si>
    <t>1. Városüzemeltetés kiküldetési kiadásaira előirányzat átcsoportosítás</t>
  </si>
  <si>
    <t>2. Fényes üdülőn kiemelt előirányzatok közötti átcsoportosítás</t>
  </si>
  <si>
    <t>3. Irányítószervi támogatás előirányzat csökkentés</t>
  </si>
  <si>
    <t>4. Jegyzői saját hatáskörű átcsoportosítás üdülők beruházási kiadásai között és beruházási sor elnevezés módosítása</t>
  </si>
  <si>
    <t>5. Jegyzői saját hatáskörű átcsoportosítás telefon vásárlásra</t>
  </si>
  <si>
    <t>6. Többlet bevétel feladása</t>
  </si>
  <si>
    <t>7. Biztosítótól kapott kártérítés bevételének feladása</t>
  </si>
  <si>
    <t>8. Nyári diákmunka támogatása</t>
  </si>
  <si>
    <t>1. Jegyzői saját hatáskörű átcsoportosítás telefonbeszerzésre</t>
  </si>
  <si>
    <t>2. II. sz. előirányzat módosításban feladott közhatalmi bevétel rendezése</t>
  </si>
  <si>
    <t>3. Továbbképzésre átcsoportosítás részletezők között</t>
  </si>
  <si>
    <t>4. Továbbképzésre átcsoportosítás részletezők között</t>
  </si>
  <si>
    <t>5. Technikai módosítás (csak a 7. mellékletet érinti)</t>
  </si>
  <si>
    <t>6. Technikai módosítás (csak a 7. mellékletet érinti)</t>
  </si>
  <si>
    <t>1. Részletezőn belüli átcsoportosítás dologi kiadásokra</t>
  </si>
  <si>
    <t>2. Részletezőn belüli átcsoportosítás dologi kiadásokra</t>
  </si>
  <si>
    <t>3. Részletezőn belüli átcsoportosítás dologi kiadásokra</t>
  </si>
  <si>
    <t>4. Irányító szervi támogatás előirányzat csökkenés</t>
  </si>
  <si>
    <t>5. Jegyzői saját hatáskörű átcsoportosítás személyi juttatások és munkaadót terhelő járulékok és szociális hozzájárulási adó előirányzatok között</t>
  </si>
  <si>
    <t>Munkaadót terhelő járulékok és szociális hozzá-járulási adó</t>
  </si>
  <si>
    <t>Működési célú támoga-tások (ÁHB)</t>
  </si>
  <si>
    <t>Felhal-mozási célú támoga-tások (ÁHB)</t>
  </si>
  <si>
    <t>Előző évi költségve-tési maradvány igénybevé-tele</t>
  </si>
  <si>
    <t>Működési célú visszaté-rítendő támogatások és kölcsönök</t>
  </si>
  <si>
    <t>Beruházá-sok</t>
  </si>
  <si>
    <t>Felújítá-sok</t>
  </si>
  <si>
    <t>Egyéb felhalmozási célú támo-gatások (vissza nem térítendő)</t>
  </si>
  <si>
    <t>2025. évi előirányzat-módosítások, -átcsoportosítások összegszerű változásainak bemutatása (Ft)</t>
  </si>
  <si>
    <t>Májusi módósítás</t>
  </si>
  <si>
    <t>Agostyánért Egyesület támogatása</t>
  </si>
  <si>
    <t>Tatai Német Nemzetiségi Önkormányzat</t>
  </si>
  <si>
    <t>Egyéb működési célú támogatások vissza nem térítendő (ÁHK)</t>
  </si>
  <si>
    <t>I/18-14/2025. előterjesztés 2. melléklete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</si>
</sst>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name val="Arial CE"/>
      <family val="2"/>
      <charset val="238"/>
    </font>
    <font>
      <sz val="11"/>
      <color indexed="9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indexed="62"/>
      <name val="Calibri"/>
      <family val="2"/>
      <charset val="238"/>
    </font>
    <font>
      <sz val="18"/>
      <color indexed="54"/>
      <name val="Calibri Light"/>
      <family val="2"/>
      <charset val="238"/>
    </font>
    <font>
      <b/>
      <sz val="15"/>
      <color indexed="54"/>
      <name val="Calibri"/>
      <family val="2"/>
      <charset val="238"/>
    </font>
    <font>
      <b/>
      <sz val="13"/>
      <color indexed="54"/>
      <name val="Calibri"/>
      <family val="2"/>
      <charset val="238"/>
    </font>
    <font>
      <b/>
      <sz val="11"/>
      <color indexed="54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name val="Times New Roman CE"/>
      <family val="1"/>
      <charset val="238"/>
    </font>
    <font>
      <sz val="10"/>
      <name val="Arial CE"/>
      <family val="2"/>
      <charset val="238"/>
    </font>
    <font>
      <b/>
      <i/>
      <sz val="11"/>
      <name val="Times New Roman CE"/>
      <charset val="238"/>
    </font>
    <font>
      <b/>
      <sz val="11"/>
      <name val="Times New Roman CE"/>
      <charset val="238"/>
    </font>
    <font>
      <sz val="11"/>
      <name val="Times New Roman CE"/>
      <charset val="238"/>
    </font>
    <font>
      <sz val="1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name val="Times New Roman CE"/>
      <family val="1"/>
      <charset val="238"/>
    </font>
    <font>
      <sz val="11"/>
      <color rgb="FFFF0000"/>
      <name val="Times New Roman CE"/>
      <family val="1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31"/>
        <bgColor indexed="22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55"/>
        <bgColor indexed="23"/>
      </patternFill>
    </fill>
    <fill>
      <patternFill patternType="solid">
        <fgColor indexed="45"/>
        <bgColor indexed="2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3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3" fillId="3" borderId="1" applyNumberFormat="0" applyAlignment="0" applyProtection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13" borderId="5" applyNumberFormat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9" fillId="5" borderId="7" applyNumberFormat="0" applyAlignment="0" applyProtection="0"/>
    <xf numFmtId="0" fontId="11" fillId="7" borderId="0" applyNumberFormat="0" applyBorder="0" applyAlignment="0" applyProtection="0"/>
    <xf numFmtId="0" fontId="12" fillId="9" borderId="8" applyNumberFormat="0" applyAlignment="0" applyProtection="0"/>
    <xf numFmtId="0" fontId="1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4" fillId="14" borderId="0" applyNumberFormat="0" applyBorder="0" applyAlignment="0" applyProtection="0"/>
    <xf numFmtId="0" fontId="15" fillId="10" borderId="0" applyNumberFormat="0" applyBorder="0" applyAlignment="0" applyProtection="0"/>
    <xf numFmtId="0" fontId="16" fillId="9" borderId="1" applyNumberFormat="0" applyAlignment="0" applyProtection="0"/>
  </cellStyleXfs>
  <cellXfs count="56">
    <xf numFmtId="0" fontId="0" fillId="0" borderId="0" xfId="0"/>
    <xf numFmtId="3" fontId="18" fillId="4" borderId="10" xfId="0" applyNumberFormat="1" applyFont="1" applyFill="1" applyBorder="1" applyAlignment="1">
      <alignment horizontal="center" vertical="center" wrapText="1"/>
    </xf>
    <xf numFmtId="3" fontId="18" fillId="4" borderId="10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49" fontId="18" fillId="0" borderId="10" xfId="0" applyNumberFormat="1" applyFont="1" applyBorder="1" applyAlignment="1">
      <alignment horizontal="left" vertical="center" wrapText="1"/>
    </xf>
    <xf numFmtId="3" fontId="25" fillId="0" borderId="10" xfId="0" applyNumberFormat="1" applyFont="1" applyBorder="1" applyAlignment="1">
      <alignment horizontal="right" vertical="center"/>
    </xf>
    <xf numFmtId="3" fontId="25" fillId="16" borderId="10" xfId="0" applyNumberFormat="1" applyFont="1" applyFill="1" applyBorder="1" applyAlignment="1">
      <alignment horizontal="right" vertical="center"/>
    </xf>
    <xf numFmtId="3" fontId="25" fillId="16" borderId="10" xfId="0" applyNumberFormat="1" applyFont="1" applyFill="1" applyBorder="1" applyAlignment="1">
      <alignment horizontal="right" vertical="center" wrapText="1"/>
    </xf>
    <xf numFmtId="3" fontId="25" fillId="0" borderId="10" xfId="0" applyNumberFormat="1" applyFont="1" applyBorder="1" applyAlignment="1">
      <alignment horizontal="right" vertical="center" wrapText="1"/>
    </xf>
    <xf numFmtId="3" fontId="25" fillId="9" borderId="10" xfId="0" applyNumberFormat="1" applyFont="1" applyFill="1" applyBorder="1" applyAlignment="1">
      <alignment horizontal="right" vertical="center"/>
    </xf>
    <xf numFmtId="0" fontId="22" fillId="0" borderId="12" xfId="0" applyFont="1" applyBorder="1" applyAlignment="1">
      <alignment vertical="center"/>
    </xf>
    <xf numFmtId="3" fontId="22" fillId="0" borderId="12" xfId="0" applyNumberFormat="1" applyFont="1" applyBorder="1" applyAlignment="1">
      <alignment vertical="center"/>
    </xf>
    <xf numFmtId="0" fontId="26" fillId="0" borderId="12" xfId="0" applyFont="1" applyBorder="1" applyAlignment="1">
      <alignment vertical="center" wrapText="1"/>
    </xf>
    <xf numFmtId="3" fontId="21" fillId="0" borderId="12" xfId="0" applyNumberFormat="1" applyFont="1" applyBorder="1" applyAlignment="1">
      <alignment vertical="center"/>
    </xf>
    <xf numFmtId="0" fontId="24" fillId="0" borderId="12" xfId="0" applyFont="1" applyBorder="1" applyAlignment="1">
      <alignment vertical="center" wrapText="1"/>
    </xf>
    <xf numFmtId="0" fontId="22" fillId="0" borderId="12" xfId="0" applyFont="1" applyBorder="1" applyAlignment="1">
      <alignment vertical="center" wrapText="1"/>
    </xf>
    <xf numFmtId="0" fontId="20" fillId="0" borderId="12" xfId="0" applyFont="1" applyBorder="1" applyAlignment="1">
      <alignment vertical="center"/>
    </xf>
    <xf numFmtId="3" fontId="20" fillId="0" borderId="12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3" fontId="25" fillId="9" borderId="12" xfId="0" applyNumberFormat="1" applyFont="1" applyFill="1" applyBorder="1" applyAlignment="1">
      <alignment horizontal="right" vertical="center"/>
    </xf>
    <xf numFmtId="0" fontId="23" fillId="0" borderId="0" xfId="0" applyFont="1" applyAlignment="1">
      <alignment vertical="center" wrapText="1"/>
    </xf>
    <xf numFmtId="3" fontId="20" fillId="15" borderId="12" xfId="0" applyNumberFormat="1" applyFont="1" applyFill="1" applyBorder="1" applyAlignment="1">
      <alignment vertical="center"/>
    </xf>
    <xf numFmtId="0" fontId="21" fillId="0" borderId="12" xfId="0" applyFont="1" applyBorder="1" applyAlignment="1">
      <alignment vertical="center"/>
    </xf>
    <xf numFmtId="3" fontId="18" fillId="0" borderId="12" xfId="0" applyNumberFormat="1" applyFont="1" applyBorder="1" applyAlignment="1">
      <alignment vertical="center"/>
    </xf>
    <xf numFmtId="3" fontId="18" fillId="15" borderId="12" xfId="0" applyNumberFormat="1" applyFont="1" applyFill="1" applyBorder="1" applyAlignment="1">
      <alignment vertical="center"/>
    </xf>
    <xf numFmtId="0" fontId="27" fillId="0" borderId="12" xfId="0" applyFont="1" applyBorder="1" applyAlignment="1">
      <alignment vertical="center"/>
    </xf>
    <xf numFmtId="3" fontId="27" fillId="0" borderId="12" xfId="0" applyNumberFormat="1" applyFont="1" applyBorder="1" applyAlignment="1">
      <alignment vertical="center"/>
    </xf>
    <xf numFmtId="0" fontId="23" fillId="0" borderId="12" xfId="0" applyFont="1" applyBorder="1" applyAlignment="1">
      <alignment vertical="center" wrapText="1"/>
    </xf>
    <xf numFmtId="3" fontId="28" fillId="0" borderId="12" xfId="0" applyNumberFormat="1" applyFont="1" applyBorder="1" applyAlignment="1">
      <alignment vertical="center"/>
    </xf>
    <xf numFmtId="3" fontId="21" fillId="15" borderId="12" xfId="0" applyNumberFormat="1" applyFont="1" applyFill="1" applyBorder="1" applyAlignment="1">
      <alignment vertical="center"/>
    </xf>
    <xf numFmtId="3" fontId="27" fillId="0" borderId="0" xfId="0" applyNumberFormat="1" applyFont="1" applyAlignment="1">
      <alignment vertical="center"/>
    </xf>
    <xf numFmtId="0" fontId="22" fillId="0" borderId="23" xfId="0" applyFont="1" applyBorder="1" applyAlignment="1">
      <alignment vertical="center" wrapText="1"/>
    </xf>
    <xf numFmtId="3" fontId="22" fillId="0" borderId="23" xfId="0" applyNumberFormat="1" applyFont="1" applyBorder="1" applyAlignment="1">
      <alignment vertical="center"/>
    </xf>
    <xf numFmtId="3" fontId="25" fillId="9" borderId="11" xfId="0" applyNumberFormat="1" applyFont="1" applyFill="1" applyBorder="1" applyAlignment="1">
      <alignment horizontal="right" vertical="center"/>
    </xf>
    <xf numFmtId="0" fontId="0" fillId="0" borderId="0" xfId="0" applyFont="1"/>
    <xf numFmtId="0" fontId="18" fillId="4" borderId="14" xfId="0" applyFont="1" applyFill="1" applyBorder="1" applyAlignment="1">
      <alignment horizontal="center" vertical="center" wrapText="1"/>
    </xf>
    <xf numFmtId="0" fontId="18" fillId="4" borderId="13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/>
    </xf>
    <xf numFmtId="3" fontId="18" fillId="4" borderId="13" xfId="0" applyNumberFormat="1" applyFont="1" applyFill="1" applyBorder="1" applyAlignment="1">
      <alignment horizontal="center" vertical="center" wrapText="1"/>
    </xf>
    <xf numFmtId="3" fontId="18" fillId="4" borderId="10" xfId="0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3" fontId="18" fillId="4" borderId="19" xfId="0" applyNumberFormat="1" applyFont="1" applyFill="1" applyBorder="1" applyAlignment="1">
      <alignment horizontal="center" vertical="center" wrapText="1"/>
    </xf>
    <xf numFmtId="3" fontId="18" fillId="4" borderId="20" xfId="0" applyNumberFormat="1" applyFont="1" applyFill="1" applyBorder="1" applyAlignment="1">
      <alignment horizontal="center" vertical="center" wrapText="1"/>
    </xf>
    <xf numFmtId="3" fontId="18" fillId="4" borderId="21" xfId="0" applyNumberFormat="1" applyFont="1" applyFill="1" applyBorder="1" applyAlignment="1">
      <alignment horizontal="center" vertical="center" wrapText="1"/>
    </xf>
    <xf numFmtId="3" fontId="18" fillId="4" borderId="22" xfId="0" applyNumberFormat="1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49" fontId="18" fillId="4" borderId="17" xfId="0" applyNumberFormat="1" applyFont="1" applyFill="1" applyBorder="1" applyAlignment="1">
      <alignment horizontal="center" vertical="center" wrapText="1"/>
    </xf>
    <xf numFmtId="49" fontId="18" fillId="4" borderId="10" xfId="0" applyNumberFormat="1" applyFont="1" applyFill="1" applyBorder="1" applyAlignment="1">
      <alignment horizontal="center" vertical="center" wrapText="1"/>
    </xf>
    <xf numFmtId="3" fontId="18" fillId="4" borderId="16" xfId="0" applyNumberFormat="1" applyFont="1" applyFill="1" applyBorder="1" applyAlignment="1">
      <alignment horizontal="center" vertical="center" wrapText="1"/>
    </xf>
    <xf numFmtId="3" fontId="18" fillId="4" borderId="14" xfId="0" applyNumberFormat="1" applyFont="1" applyFill="1" applyBorder="1" applyAlignment="1">
      <alignment horizontal="center" vertical="center" wrapText="1"/>
    </xf>
    <xf numFmtId="3" fontId="18" fillId="4" borderId="17" xfId="0" applyNumberFormat="1" applyFont="1" applyFill="1" applyBorder="1" applyAlignment="1">
      <alignment horizontal="center" vertical="center" wrapText="1"/>
    </xf>
    <xf numFmtId="3" fontId="18" fillId="9" borderId="17" xfId="0" applyNumberFormat="1" applyFont="1" applyFill="1" applyBorder="1" applyAlignment="1">
      <alignment horizontal="center" vertical="center" wrapText="1"/>
    </xf>
    <xf numFmtId="3" fontId="18" fillId="9" borderId="10" xfId="0" applyNumberFormat="1" applyFont="1" applyFill="1" applyBorder="1" applyAlignment="1">
      <alignment horizontal="center" vertical="center" wrapText="1"/>
    </xf>
  </cellXfs>
  <cellStyles count="36">
    <cellStyle name="20% - 1. jelölőszín" xfId="1" builtinId="30" customBuiltin="1"/>
    <cellStyle name="20% - 2. jelölőszín" xfId="2" builtinId="34" customBuiltin="1"/>
    <cellStyle name="20% - 3. jelölőszín" xfId="3" builtinId="38" customBuiltin="1"/>
    <cellStyle name="20% - 4. jelölőszín" xfId="4" builtinId="42" customBuiltin="1"/>
    <cellStyle name="20% - 5. jelölőszín" xfId="5" builtinId="46" customBuiltin="1"/>
    <cellStyle name="20% - 6. jelölőszín" xfId="6" builtinId="50" customBuiltin="1"/>
    <cellStyle name="40% - 1. jelölőszín" xfId="7" builtinId="31" customBuiltin="1"/>
    <cellStyle name="40% - 2. jelölőszín" xfId="8" builtinId="35" customBuiltin="1"/>
    <cellStyle name="40% - 3. jelölőszín" xfId="9" builtinId="39" customBuiltin="1"/>
    <cellStyle name="40% - 4. jelölőszín" xfId="10" builtinId="43" customBuiltin="1"/>
    <cellStyle name="40% - 5. jelölőszín" xfId="11" builtinId="47" customBuiltin="1"/>
    <cellStyle name="40% - 6. jelölőszín" xfId="12" builtinId="51" customBuiltin="1"/>
    <cellStyle name="60% - 1. jelölőszín" xfId="13" builtinId="32" customBuiltin="1"/>
    <cellStyle name="60% - 2. jelölőszín" xfId="14" builtinId="36" customBuiltin="1"/>
    <cellStyle name="60% - 3. jelölőszín" xfId="15" builtinId="40" customBuiltin="1"/>
    <cellStyle name="60% - 4. jelölőszín" xfId="16" builtinId="44" customBuiltin="1"/>
    <cellStyle name="60% - 5. jelölőszín" xfId="17" builtinId="48" customBuiltin="1"/>
    <cellStyle name="60% - 6. jelölőszín" xfId="18" builtinId="52" customBuiltin="1"/>
    <cellStyle name="Bevitel" xfId="19" builtinId="20" customBuiltin="1"/>
    <cellStyle name="Cím" xfId="20" builtinId="15" customBuiltin="1"/>
    <cellStyle name="Címsor 1" xfId="21" builtinId="16" customBuiltin="1"/>
    <cellStyle name="Címsor 2" xfId="22" builtinId="17" customBuiltin="1"/>
    <cellStyle name="Címsor 3" xfId="23" builtinId="18" customBuiltin="1"/>
    <cellStyle name="Címsor 4" xfId="24" builtinId="19" customBuiltin="1"/>
    <cellStyle name="Ellenőrzőcella" xfId="25" builtinId="23" customBuiltin="1"/>
    <cellStyle name="Figyelmeztetés" xfId="26" builtinId="11" customBuiltin="1"/>
    <cellStyle name="Hivatkozott cella" xfId="27" builtinId="24" customBuiltin="1"/>
    <cellStyle name="Jegyzet" xfId="28" builtinId="10" customBuiltin="1"/>
    <cellStyle name="Jó" xfId="29" builtinId="26" customBuiltin="1"/>
    <cellStyle name="Kimenet" xfId="30" builtinId="21" customBuiltin="1"/>
    <cellStyle name="Magyarázó szöveg" xfId="31" builtinId="53" customBuiltin="1"/>
    <cellStyle name="Normál" xfId="0" builtinId="0"/>
    <cellStyle name="Összesen" xfId="32" builtinId="25" customBuiltin="1"/>
    <cellStyle name="Rossz" xfId="33" builtinId="27" customBuiltin="1"/>
    <cellStyle name="Semleges" xfId="34" builtinId="28" customBuiltin="1"/>
    <cellStyle name="Számítás" xfId="35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R292"/>
  <sheetViews>
    <sheetView tabSelected="1" zoomScaleNormal="100" zoomScaleSheetLayoutView="80" workbookViewId="0">
      <pane xSplit="1" ySplit="8" topLeftCell="B9" activePane="bottomRight" state="frozen"/>
      <selection pane="topRight" activeCell="B1" sqref="B1"/>
      <selection pane="bottomLeft" activeCell="A8" sqref="A8"/>
      <selection pane="bottomRight" activeCell="A2" sqref="A2"/>
    </sheetView>
  </sheetViews>
  <sheetFormatPr defaultColWidth="9.140625" defaultRowHeight="10.5" customHeight="1" x14ac:dyDescent="0.2"/>
  <cols>
    <col min="1" max="1" width="41.5703125" style="3" customWidth="1"/>
    <col min="2" max="2" width="12.85546875" style="3" customWidth="1"/>
    <col min="3" max="3" width="10.42578125" style="3" customWidth="1"/>
    <col min="4" max="4" width="11.28515625" style="3" customWidth="1"/>
    <col min="5" max="5" width="11.140625" style="3" customWidth="1"/>
    <col min="6" max="6" width="10.7109375" style="3" customWidth="1"/>
    <col min="7" max="7" width="9.28515625" style="3" customWidth="1"/>
    <col min="8" max="8" width="11.7109375" style="3" customWidth="1"/>
    <col min="9" max="9" width="14.28515625" style="4" customWidth="1"/>
    <col min="10" max="10" width="14.7109375" style="4" customWidth="1"/>
    <col min="11" max="11" width="13" style="3" customWidth="1"/>
    <col min="12" max="12" width="12.28515625" style="3" customWidth="1"/>
    <col min="13" max="13" width="12.42578125" style="3" customWidth="1"/>
    <col min="14" max="14" width="13.85546875" style="3" customWidth="1"/>
    <col min="15" max="15" width="14.5703125" style="3" customWidth="1"/>
    <col min="16" max="16" width="11.42578125" style="3" customWidth="1"/>
    <col min="17" max="17" width="11.5703125" style="3" customWidth="1"/>
    <col min="18" max="18" width="15.85546875" style="3" customWidth="1"/>
    <col min="19" max="16384" width="9.140625" style="3"/>
  </cols>
  <sheetData>
    <row r="1" spans="1:18" ht="13.5" customHeight="1" x14ac:dyDescent="0.2">
      <c r="A1" s="35" t="s">
        <v>52</v>
      </c>
    </row>
    <row r="3" spans="1:18" ht="19.5" customHeight="1" x14ac:dyDescent="0.2">
      <c r="A3" s="42" t="s">
        <v>47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</row>
    <row r="4" spans="1:18" ht="17.25" customHeight="1" x14ac:dyDescent="0.2">
      <c r="A4" s="42" t="s">
        <v>50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</row>
    <row r="5" spans="1:18" ht="15" x14ac:dyDescent="0.2"/>
    <row r="6" spans="1:18" ht="14.25" customHeight="1" x14ac:dyDescent="0.2">
      <c r="A6" s="47" t="s">
        <v>0</v>
      </c>
      <c r="B6" s="49" t="s">
        <v>40</v>
      </c>
      <c r="C6" s="49" t="s">
        <v>41</v>
      </c>
      <c r="D6" s="51" t="s">
        <v>7</v>
      </c>
      <c r="E6" s="51" t="s">
        <v>15</v>
      </c>
      <c r="F6" s="43" t="s">
        <v>9</v>
      </c>
      <c r="G6" s="44"/>
      <c r="H6" s="53" t="s">
        <v>42</v>
      </c>
      <c r="I6" s="54" t="s">
        <v>1</v>
      </c>
      <c r="J6" s="54" t="s">
        <v>2</v>
      </c>
      <c r="K6" s="53" t="s">
        <v>3</v>
      </c>
      <c r="L6" s="53" t="s">
        <v>39</v>
      </c>
      <c r="M6" s="53" t="s">
        <v>4</v>
      </c>
      <c r="N6" s="38" t="s">
        <v>17</v>
      </c>
      <c r="O6" s="38"/>
      <c r="P6" s="39" t="s">
        <v>5</v>
      </c>
      <c r="Q6" s="39"/>
      <c r="R6" s="39"/>
    </row>
    <row r="7" spans="1:18" ht="14.25" customHeight="1" x14ac:dyDescent="0.2">
      <c r="A7" s="48"/>
      <c r="B7" s="50"/>
      <c r="C7" s="50"/>
      <c r="D7" s="52"/>
      <c r="E7" s="52"/>
      <c r="F7" s="45"/>
      <c r="G7" s="46"/>
      <c r="H7" s="41"/>
      <c r="I7" s="55"/>
      <c r="J7" s="55"/>
      <c r="K7" s="41"/>
      <c r="L7" s="41"/>
      <c r="M7" s="41"/>
      <c r="N7" s="51" t="s">
        <v>43</v>
      </c>
      <c r="O7" s="51" t="s">
        <v>51</v>
      </c>
      <c r="P7" s="40" t="s">
        <v>44</v>
      </c>
      <c r="Q7" s="40" t="s">
        <v>45</v>
      </c>
      <c r="R7" s="36" t="s">
        <v>46</v>
      </c>
    </row>
    <row r="8" spans="1:18" ht="70.5" customHeight="1" x14ac:dyDescent="0.2">
      <c r="A8" s="48"/>
      <c r="B8" s="50"/>
      <c r="C8" s="50"/>
      <c r="D8" s="40"/>
      <c r="E8" s="40"/>
      <c r="F8" s="2" t="s">
        <v>8</v>
      </c>
      <c r="G8" s="1" t="s">
        <v>16</v>
      </c>
      <c r="H8" s="41"/>
      <c r="I8" s="55"/>
      <c r="J8" s="55"/>
      <c r="K8" s="41"/>
      <c r="L8" s="41"/>
      <c r="M8" s="41"/>
      <c r="N8" s="40"/>
      <c r="O8" s="40"/>
      <c r="P8" s="41"/>
      <c r="Q8" s="41"/>
      <c r="R8" s="37"/>
    </row>
    <row r="9" spans="1:18" s="4" customFormat="1" ht="54.75" customHeight="1" x14ac:dyDescent="0.2">
      <c r="A9" s="5" t="s">
        <v>6</v>
      </c>
      <c r="B9" s="6">
        <v>1040000</v>
      </c>
      <c r="C9" s="7"/>
      <c r="D9" s="6"/>
      <c r="E9" s="7"/>
      <c r="F9" s="7"/>
      <c r="G9" s="6"/>
      <c r="H9" s="8"/>
      <c r="I9" s="10">
        <f>SUM(B9:H9)</f>
        <v>1040000</v>
      </c>
      <c r="J9" s="10">
        <f>SUM(K9:R9)</f>
        <v>1040000</v>
      </c>
      <c r="K9" s="6">
        <v>300000</v>
      </c>
      <c r="L9" s="9">
        <v>40000</v>
      </c>
      <c r="M9" s="9">
        <v>700000</v>
      </c>
      <c r="N9" s="6"/>
      <c r="O9" s="6"/>
      <c r="P9" s="9"/>
      <c r="Q9" s="9"/>
      <c r="R9" s="9"/>
    </row>
    <row r="10" spans="1:18" s="4" customFormat="1" ht="54.75" customHeight="1" x14ac:dyDescent="0.2">
      <c r="A10" s="13" t="s">
        <v>48</v>
      </c>
      <c r="B10" s="14">
        <v>2261544</v>
      </c>
      <c r="C10" s="14">
        <v>3027000</v>
      </c>
      <c r="D10" s="14"/>
      <c r="E10" s="14"/>
      <c r="F10" s="14"/>
      <c r="G10" s="14"/>
      <c r="H10" s="14">
        <v>411329</v>
      </c>
      <c r="I10" s="10">
        <f>SUM(B10:H10)</f>
        <v>5699873</v>
      </c>
      <c r="J10" s="10">
        <f>SUM(K10:R10)</f>
        <v>5699873</v>
      </c>
      <c r="K10" s="14">
        <v>500000</v>
      </c>
      <c r="L10" s="14">
        <v>100000</v>
      </c>
      <c r="M10" s="14">
        <v>2055487</v>
      </c>
      <c r="N10" s="14"/>
      <c r="O10" s="14">
        <v>17386</v>
      </c>
      <c r="P10" s="14"/>
      <c r="Q10" s="14">
        <v>3027000</v>
      </c>
      <c r="R10" s="14"/>
    </row>
    <row r="11" spans="1:18" s="4" customFormat="1" ht="54.75" customHeight="1" x14ac:dyDescent="0.2">
      <c r="A11" s="13" t="s">
        <v>49</v>
      </c>
      <c r="B11" s="14"/>
      <c r="C11" s="14"/>
      <c r="D11" s="14"/>
      <c r="E11" s="14"/>
      <c r="F11" s="14"/>
      <c r="G11" s="14"/>
      <c r="H11" s="14"/>
      <c r="I11" s="10">
        <f>SUM(B11:H11)</f>
        <v>0</v>
      </c>
      <c r="J11" s="10">
        <f>SUM(K11:R11)</f>
        <v>0</v>
      </c>
      <c r="K11" s="14"/>
      <c r="L11" s="14"/>
      <c r="M11" s="14">
        <v>-150000</v>
      </c>
      <c r="N11" s="14"/>
      <c r="O11" s="14">
        <v>150000</v>
      </c>
      <c r="P11" s="14"/>
      <c r="Q11" s="14"/>
      <c r="R11" s="14"/>
    </row>
    <row r="12" spans="1:18" s="4" customFormat="1" ht="54.75" customHeight="1" x14ac:dyDescent="0.2">
      <c r="A12" s="16"/>
      <c r="B12" s="12"/>
      <c r="C12" s="12"/>
      <c r="D12" s="12"/>
      <c r="E12" s="12"/>
      <c r="F12" s="12"/>
      <c r="G12" s="12"/>
      <c r="H12" s="12"/>
      <c r="I12" s="10">
        <f t="shared" ref="I12:I13" si="0">SUM(B12:H12)</f>
        <v>0</v>
      </c>
      <c r="J12" s="10">
        <f>SUM(K12:R12)</f>
        <v>0</v>
      </c>
      <c r="K12" s="12"/>
      <c r="L12" s="12"/>
      <c r="M12" s="12"/>
      <c r="N12" s="12"/>
      <c r="O12" s="12"/>
      <c r="P12" s="12"/>
      <c r="Q12" s="12"/>
      <c r="R12" s="12"/>
    </row>
    <row r="13" spans="1:18" s="4" customFormat="1" ht="54.75" customHeight="1" x14ac:dyDescent="0.2">
      <c r="A13" s="32"/>
      <c r="B13" s="33"/>
      <c r="C13" s="33"/>
      <c r="D13" s="33"/>
      <c r="E13" s="33"/>
      <c r="F13" s="33"/>
      <c r="G13" s="33"/>
      <c r="H13" s="33"/>
      <c r="I13" s="10">
        <f t="shared" si="0"/>
        <v>0</v>
      </c>
      <c r="J13" s="10">
        <f>SUM(K13:R13)</f>
        <v>0</v>
      </c>
      <c r="K13" s="33"/>
      <c r="L13" s="33"/>
      <c r="M13" s="33"/>
      <c r="N13" s="33"/>
      <c r="O13" s="33"/>
      <c r="P13" s="33"/>
      <c r="Q13" s="33"/>
      <c r="R13" s="33"/>
    </row>
    <row r="14" spans="1:18" s="19" customFormat="1" ht="54.75" customHeight="1" x14ac:dyDescent="0.2">
      <c r="A14" s="17" t="s">
        <v>18</v>
      </c>
      <c r="B14" s="18">
        <f t="shared" ref="B14:R14" si="1">SUM(B11:B13)</f>
        <v>0</v>
      </c>
      <c r="C14" s="18">
        <f t="shared" si="1"/>
        <v>0</v>
      </c>
      <c r="D14" s="18">
        <f t="shared" si="1"/>
        <v>0</v>
      </c>
      <c r="E14" s="18">
        <f t="shared" si="1"/>
        <v>0</v>
      </c>
      <c r="F14" s="18">
        <f t="shared" si="1"/>
        <v>0</v>
      </c>
      <c r="G14" s="18">
        <f t="shared" si="1"/>
        <v>0</v>
      </c>
      <c r="H14" s="18">
        <f t="shared" si="1"/>
        <v>0</v>
      </c>
      <c r="I14" s="34">
        <f t="shared" si="1"/>
        <v>0</v>
      </c>
      <c r="J14" s="34">
        <f t="shared" si="1"/>
        <v>0</v>
      </c>
      <c r="K14" s="18">
        <f t="shared" si="1"/>
        <v>0</v>
      </c>
      <c r="L14" s="18">
        <f t="shared" si="1"/>
        <v>0</v>
      </c>
      <c r="M14" s="18">
        <f t="shared" si="1"/>
        <v>-150000</v>
      </c>
      <c r="N14" s="18">
        <f t="shared" si="1"/>
        <v>0</v>
      </c>
      <c r="O14" s="18">
        <f t="shared" si="1"/>
        <v>150000</v>
      </c>
      <c r="P14" s="18">
        <f t="shared" si="1"/>
        <v>0</v>
      </c>
      <c r="Q14" s="18">
        <f t="shared" si="1"/>
        <v>0</v>
      </c>
      <c r="R14" s="18">
        <f t="shared" si="1"/>
        <v>0</v>
      </c>
    </row>
    <row r="15" spans="1:18" s="4" customFormat="1" ht="54.75" customHeight="1" x14ac:dyDescent="0.2">
      <c r="A15" s="23" t="s">
        <v>19</v>
      </c>
      <c r="B15" s="24">
        <f t="shared" ref="B15:R15" si="2">B10+B14</f>
        <v>2261544</v>
      </c>
      <c r="C15" s="24">
        <f t="shared" si="2"/>
        <v>3027000</v>
      </c>
      <c r="D15" s="24">
        <f t="shared" si="2"/>
        <v>0</v>
      </c>
      <c r="E15" s="24">
        <f t="shared" si="2"/>
        <v>0</v>
      </c>
      <c r="F15" s="24">
        <f t="shared" si="2"/>
        <v>0</v>
      </c>
      <c r="G15" s="24">
        <f t="shared" si="2"/>
        <v>0</v>
      </c>
      <c r="H15" s="24">
        <f t="shared" si="2"/>
        <v>411329</v>
      </c>
      <c r="I15" s="34">
        <f t="shared" si="2"/>
        <v>5699873</v>
      </c>
      <c r="J15" s="34">
        <f t="shared" si="2"/>
        <v>5699873</v>
      </c>
      <c r="K15" s="24">
        <f t="shared" si="2"/>
        <v>500000</v>
      </c>
      <c r="L15" s="24">
        <f t="shared" si="2"/>
        <v>100000</v>
      </c>
      <c r="M15" s="24">
        <f t="shared" si="2"/>
        <v>1905487</v>
      </c>
      <c r="N15" s="24">
        <f t="shared" si="2"/>
        <v>0</v>
      </c>
      <c r="O15" s="24">
        <f t="shared" si="2"/>
        <v>167386</v>
      </c>
      <c r="P15" s="24">
        <f t="shared" si="2"/>
        <v>0</v>
      </c>
      <c r="Q15" s="24">
        <f t="shared" si="2"/>
        <v>3027000</v>
      </c>
      <c r="R15" s="24">
        <f t="shared" si="2"/>
        <v>0</v>
      </c>
    </row>
    <row r="16" spans="1:18" s="4" customFormat="1" ht="15" hidden="1" x14ac:dyDescent="0.2">
      <c r="A16" s="11"/>
      <c r="B16" s="12"/>
      <c r="C16" s="12"/>
      <c r="D16" s="12"/>
      <c r="E16" s="12"/>
      <c r="F16" s="12"/>
      <c r="G16" s="12"/>
      <c r="H16" s="12"/>
      <c r="I16" s="20">
        <f t="shared" ref="I16:I25" si="3">SUM(B16:H16)</f>
        <v>0</v>
      </c>
      <c r="J16" s="20">
        <f t="shared" ref="J16:J25" si="4">SUM(K16:R16)</f>
        <v>0</v>
      </c>
      <c r="K16" s="12"/>
      <c r="L16" s="12"/>
      <c r="M16" s="12"/>
      <c r="N16" s="12"/>
      <c r="O16" s="12"/>
      <c r="P16" s="12"/>
      <c r="Q16" s="12"/>
      <c r="R16" s="12"/>
    </row>
    <row r="17" spans="1:18" s="4" customFormat="1" ht="30" hidden="1" x14ac:dyDescent="0.2">
      <c r="A17" s="16" t="s">
        <v>20</v>
      </c>
      <c r="B17" s="12"/>
      <c r="C17" s="12"/>
      <c r="D17" s="12"/>
      <c r="E17" s="12"/>
      <c r="F17" s="12"/>
      <c r="G17" s="12"/>
      <c r="H17" s="12"/>
      <c r="I17" s="20">
        <f t="shared" si="3"/>
        <v>0</v>
      </c>
      <c r="J17" s="20">
        <f t="shared" si="4"/>
        <v>0</v>
      </c>
      <c r="K17" s="12"/>
      <c r="L17" s="12"/>
      <c r="M17" s="12"/>
      <c r="N17" s="12"/>
      <c r="O17" s="12"/>
      <c r="P17" s="12"/>
      <c r="Q17" s="12"/>
      <c r="R17" s="12"/>
    </row>
    <row r="18" spans="1:18" s="4" customFormat="1" ht="30" hidden="1" x14ac:dyDescent="0.2">
      <c r="A18" s="21" t="s">
        <v>21</v>
      </c>
      <c r="B18" s="12"/>
      <c r="C18" s="12"/>
      <c r="D18" s="12"/>
      <c r="E18" s="12"/>
      <c r="F18" s="12"/>
      <c r="G18" s="12"/>
      <c r="H18" s="12"/>
      <c r="I18" s="20">
        <f t="shared" si="3"/>
        <v>0</v>
      </c>
      <c r="J18" s="20">
        <f t="shared" si="4"/>
        <v>0</v>
      </c>
      <c r="K18" s="12"/>
      <c r="L18" s="12"/>
      <c r="M18" s="12"/>
      <c r="N18" s="12"/>
      <c r="O18" s="12"/>
      <c r="P18" s="12"/>
      <c r="Q18" s="12"/>
      <c r="R18" s="12"/>
    </row>
    <row r="19" spans="1:18" s="4" customFormat="1" ht="30" hidden="1" x14ac:dyDescent="0.2">
      <c r="A19" s="16" t="s">
        <v>22</v>
      </c>
      <c r="B19" s="12"/>
      <c r="C19" s="12"/>
      <c r="D19" s="12"/>
      <c r="E19" s="12"/>
      <c r="F19" s="12"/>
      <c r="G19" s="12"/>
      <c r="H19" s="12"/>
      <c r="I19" s="20">
        <f t="shared" si="3"/>
        <v>0</v>
      </c>
      <c r="J19" s="20">
        <f t="shared" si="4"/>
        <v>0</v>
      </c>
      <c r="K19" s="12"/>
      <c r="L19" s="12"/>
      <c r="M19" s="12"/>
      <c r="N19" s="12"/>
      <c r="O19" s="12"/>
      <c r="P19" s="12"/>
      <c r="Q19" s="12"/>
      <c r="R19" s="12"/>
    </row>
    <row r="20" spans="1:18" s="4" customFormat="1" ht="45" hidden="1" x14ac:dyDescent="0.2">
      <c r="A20" s="21" t="s">
        <v>23</v>
      </c>
      <c r="B20" s="12"/>
      <c r="C20" s="12"/>
      <c r="D20" s="12"/>
      <c r="E20" s="12"/>
      <c r="F20" s="12"/>
      <c r="G20" s="12"/>
      <c r="H20" s="12"/>
      <c r="I20" s="20">
        <f t="shared" si="3"/>
        <v>0</v>
      </c>
      <c r="J20" s="20">
        <f t="shared" si="4"/>
        <v>0</v>
      </c>
      <c r="K20" s="12"/>
      <c r="L20" s="12"/>
      <c r="M20" s="12"/>
      <c r="N20" s="12"/>
      <c r="O20" s="12"/>
      <c r="P20" s="12"/>
      <c r="Q20" s="12"/>
      <c r="R20" s="12"/>
    </row>
    <row r="21" spans="1:18" s="4" customFormat="1" ht="30" hidden="1" x14ac:dyDescent="0.2">
      <c r="A21" s="16" t="s">
        <v>24</v>
      </c>
      <c r="B21" s="12"/>
      <c r="C21" s="12"/>
      <c r="D21" s="12"/>
      <c r="E21" s="12"/>
      <c r="F21" s="12"/>
      <c r="G21" s="12"/>
      <c r="H21" s="12"/>
      <c r="I21" s="20">
        <f t="shared" si="3"/>
        <v>0</v>
      </c>
      <c r="J21" s="20">
        <f t="shared" si="4"/>
        <v>0</v>
      </c>
      <c r="K21" s="12"/>
      <c r="L21" s="12"/>
      <c r="M21" s="12"/>
      <c r="N21" s="12"/>
      <c r="O21" s="12"/>
      <c r="P21" s="12"/>
      <c r="Q21" s="12"/>
      <c r="R21" s="12"/>
    </row>
    <row r="22" spans="1:18" s="4" customFormat="1" ht="15" hidden="1" x14ac:dyDescent="0.2">
      <c r="A22" s="21" t="s">
        <v>25</v>
      </c>
      <c r="B22" s="12"/>
      <c r="C22" s="12"/>
      <c r="D22" s="12"/>
      <c r="E22" s="12"/>
      <c r="F22" s="12"/>
      <c r="G22" s="12"/>
      <c r="H22" s="12"/>
      <c r="I22" s="20">
        <f t="shared" si="3"/>
        <v>0</v>
      </c>
      <c r="J22" s="20">
        <f t="shared" si="4"/>
        <v>0</v>
      </c>
      <c r="K22" s="12"/>
      <c r="L22" s="12"/>
      <c r="M22" s="12"/>
      <c r="N22" s="12"/>
      <c r="O22" s="12"/>
      <c r="P22" s="12"/>
      <c r="Q22" s="12"/>
      <c r="R22" s="12"/>
    </row>
    <row r="23" spans="1:18" s="4" customFormat="1" ht="30" hidden="1" x14ac:dyDescent="0.2">
      <c r="A23" s="16" t="s">
        <v>26</v>
      </c>
      <c r="B23" s="12"/>
      <c r="C23" s="12"/>
      <c r="D23" s="12"/>
      <c r="E23" s="12"/>
      <c r="F23" s="12"/>
      <c r="G23" s="12"/>
      <c r="H23" s="12"/>
      <c r="I23" s="20">
        <f t="shared" si="3"/>
        <v>0</v>
      </c>
      <c r="J23" s="20">
        <f t="shared" si="4"/>
        <v>0</v>
      </c>
      <c r="K23" s="12"/>
      <c r="L23" s="12"/>
      <c r="M23" s="12"/>
      <c r="N23" s="12"/>
      <c r="O23" s="12"/>
      <c r="P23" s="12"/>
      <c r="Q23" s="12"/>
      <c r="R23" s="12"/>
    </row>
    <row r="24" spans="1:18" s="4" customFormat="1" ht="15" hidden="1" x14ac:dyDescent="0.2">
      <c r="A24" s="21" t="s">
        <v>27</v>
      </c>
      <c r="B24" s="12"/>
      <c r="C24" s="12"/>
      <c r="D24" s="12"/>
      <c r="E24" s="12"/>
      <c r="F24" s="12"/>
      <c r="G24" s="12"/>
      <c r="H24" s="12"/>
      <c r="I24" s="20">
        <f t="shared" si="3"/>
        <v>0</v>
      </c>
      <c r="J24" s="20">
        <f t="shared" si="4"/>
        <v>0</v>
      </c>
      <c r="K24" s="12"/>
      <c r="L24" s="12"/>
      <c r="M24" s="12"/>
      <c r="N24" s="12"/>
      <c r="O24" s="12"/>
      <c r="P24" s="12"/>
      <c r="Q24" s="12"/>
      <c r="R24" s="12"/>
    </row>
    <row r="25" spans="1:18" s="4" customFormat="1" ht="15" hidden="1" x14ac:dyDescent="0.2">
      <c r="A25" s="11"/>
      <c r="B25" s="12"/>
      <c r="C25" s="12"/>
      <c r="D25" s="12"/>
      <c r="E25" s="12"/>
      <c r="F25" s="12"/>
      <c r="G25" s="12"/>
      <c r="H25" s="12"/>
      <c r="I25" s="20">
        <f t="shared" si="3"/>
        <v>0</v>
      </c>
      <c r="J25" s="20">
        <f t="shared" si="4"/>
        <v>0</v>
      </c>
      <c r="K25" s="12"/>
      <c r="L25" s="12"/>
      <c r="M25" s="12"/>
      <c r="N25" s="12"/>
      <c r="O25" s="12"/>
      <c r="P25" s="12"/>
      <c r="Q25" s="12"/>
      <c r="R25" s="12"/>
    </row>
    <row r="26" spans="1:18" s="19" customFormat="1" ht="24.95" hidden="1" customHeight="1" x14ac:dyDescent="0.2">
      <c r="A26" s="17" t="s">
        <v>18</v>
      </c>
      <c r="B26" s="18">
        <f t="shared" ref="B26:R26" si="5">SUM(B16:B25)</f>
        <v>0</v>
      </c>
      <c r="C26" s="18">
        <f t="shared" si="5"/>
        <v>0</v>
      </c>
      <c r="D26" s="18">
        <f t="shared" si="5"/>
        <v>0</v>
      </c>
      <c r="E26" s="18">
        <f t="shared" si="5"/>
        <v>0</v>
      </c>
      <c r="F26" s="18">
        <f t="shared" si="5"/>
        <v>0</v>
      </c>
      <c r="G26" s="18">
        <f t="shared" si="5"/>
        <v>0</v>
      </c>
      <c r="H26" s="18">
        <f t="shared" si="5"/>
        <v>0</v>
      </c>
      <c r="I26" s="22">
        <f t="shared" si="5"/>
        <v>0</v>
      </c>
      <c r="J26" s="22">
        <f t="shared" si="5"/>
        <v>0</v>
      </c>
      <c r="K26" s="18">
        <f t="shared" si="5"/>
        <v>0</v>
      </c>
      <c r="L26" s="18">
        <f t="shared" si="5"/>
        <v>0</v>
      </c>
      <c r="M26" s="18">
        <f t="shared" si="5"/>
        <v>0</v>
      </c>
      <c r="N26" s="18">
        <f t="shared" si="5"/>
        <v>0</v>
      </c>
      <c r="O26" s="18">
        <f t="shared" si="5"/>
        <v>0</v>
      </c>
      <c r="P26" s="18">
        <f t="shared" si="5"/>
        <v>0</v>
      </c>
      <c r="Q26" s="18">
        <f t="shared" si="5"/>
        <v>0</v>
      </c>
      <c r="R26" s="18">
        <f t="shared" si="5"/>
        <v>0</v>
      </c>
    </row>
    <row r="27" spans="1:18" s="4" customFormat="1" ht="24.95" hidden="1" customHeight="1" x14ac:dyDescent="0.2">
      <c r="A27" s="23" t="s">
        <v>19</v>
      </c>
      <c r="B27" s="24">
        <f t="shared" ref="B27:R27" si="6">B26+B15</f>
        <v>2261544</v>
      </c>
      <c r="C27" s="24">
        <f t="shared" si="6"/>
        <v>3027000</v>
      </c>
      <c r="D27" s="24">
        <f t="shared" si="6"/>
        <v>0</v>
      </c>
      <c r="E27" s="24">
        <f t="shared" si="6"/>
        <v>0</v>
      </c>
      <c r="F27" s="24">
        <f t="shared" si="6"/>
        <v>0</v>
      </c>
      <c r="G27" s="24">
        <f t="shared" si="6"/>
        <v>0</v>
      </c>
      <c r="H27" s="24">
        <f t="shared" si="6"/>
        <v>411329</v>
      </c>
      <c r="I27" s="25">
        <f t="shared" si="6"/>
        <v>5699873</v>
      </c>
      <c r="J27" s="25">
        <f t="shared" si="6"/>
        <v>5699873</v>
      </c>
      <c r="K27" s="24">
        <f t="shared" si="6"/>
        <v>500000</v>
      </c>
      <c r="L27" s="24">
        <f t="shared" si="6"/>
        <v>100000</v>
      </c>
      <c r="M27" s="24">
        <f t="shared" si="6"/>
        <v>1905487</v>
      </c>
      <c r="N27" s="24">
        <f t="shared" si="6"/>
        <v>0</v>
      </c>
      <c r="O27" s="24">
        <f t="shared" si="6"/>
        <v>167386</v>
      </c>
      <c r="P27" s="24">
        <f t="shared" si="6"/>
        <v>0</v>
      </c>
      <c r="Q27" s="24">
        <f t="shared" si="6"/>
        <v>3027000</v>
      </c>
      <c r="R27" s="24">
        <f t="shared" si="6"/>
        <v>0</v>
      </c>
    </row>
    <row r="28" spans="1:18" s="4" customFormat="1" ht="15" hidden="1" x14ac:dyDescent="0.2">
      <c r="A28" s="11"/>
      <c r="B28" s="12"/>
      <c r="C28" s="12"/>
      <c r="D28" s="12"/>
      <c r="E28" s="12"/>
      <c r="F28" s="12"/>
      <c r="G28" s="12"/>
      <c r="H28" s="12"/>
      <c r="I28" s="20">
        <f t="shared" ref="I28:I36" si="7">SUM(B28:H28)</f>
        <v>0</v>
      </c>
      <c r="J28" s="20">
        <f t="shared" ref="J28:J36" si="8">SUM(K28:R28)</f>
        <v>0</v>
      </c>
      <c r="K28" s="12"/>
      <c r="L28" s="12"/>
      <c r="M28" s="12"/>
      <c r="N28" s="12"/>
      <c r="O28" s="12"/>
      <c r="P28" s="12"/>
      <c r="Q28" s="12"/>
      <c r="R28" s="12"/>
    </row>
    <row r="29" spans="1:18" s="4" customFormat="1" ht="15" hidden="1" x14ac:dyDescent="0.2">
      <c r="A29" s="23" t="s">
        <v>12</v>
      </c>
      <c r="B29" s="12"/>
      <c r="C29" s="12"/>
      <c r="D29" s="12"/>
      <c r="E29" s="12"/>
      <c r="F29" s="12"/>
      <c r="G29" s="12"/>
      <c r="H29" s="12"/>
      <c r="I29" s="20">
        <f t="shared" si="7"/>
        <v>0</v>
      </c>
      <c r="J29" s="20">
        <f t="shared" si="8"/>
        <v>0</v>
      </c>
      <c r="K29" s="12"/>
      <c r="L29" s="12"/>
      <c r="M29" s="12"/>
      <c r="N29" s="12"/>
      <c r="O29" s="12"/>
      <c r="P29" s="12"/>
      <c r="Q29" s="12"/>
      <c r="R29" s="12"/>
    </row>
    <row r="30" spans="1:18" s="4" customFormat="1" ht="30" hidden="1" x14ac:dyDescent="0.2">
      <c r="A30" s="15" t="s">
        <v>28</v>
      </c>
      <c r="B30" s="12"/>
      <c r="C30" s="12"/>
      <c r="D30" s="12"/>
      <c r="E30" s="12"/>
      <c r="F30" s="12"/>
      <c r="G30" s="12"/>
      <c r="H30" s="12"/>
      <c r="I30" s="20">
        <f t="shared" si="7"/>
        <v>0</v>
      </c>
      <c r="J30" s="20">
        <f t="shared" si="8"/>
        <v>0</v>
      </c>
      <c r="K30" s="12"/>
      <c r="L30" s="12"/>
      <c r="M30" s="12"/>
      <c r="N30" s="12"/>
      <c r="O30" s="12"/>
      <c r="P30" s="12"/>
      <c r="Q30" s="12"/>
      <c r="R30" s="12"/>
    </row>
    <row r="31" spans="1:18" s="4" customFormat="1" ht="30" hidden="1" x14ac:dyDescent="0.2">
      <c r="A31" s="15" t="s">
        <v>29</v>
      </c>
      <c r="B31" s="12"/>
      <c r="C31" s="12"/>
      <c r="D31" s="12"/>
      <c r="E31" s="12"/>
      <c r="F31" s="12"/>
      <c r="G31" s="12"/>
      <c r="H31" s="12"/>
      <c r="I31" s="20">
        <f t="shared" si="7"/>
        <v>0</v>
      </c>
      <c r="J31" s="20">
        <f t="shared" si="8"/>
        <v>0</v>
      </c>
      <c r="K31" s="12"/>
      <c r="L31" s="12"/>
      <c r="M31" s="12"/>
      <c r="N31" s="12"/>
      <c r="O31" s="12"/>
      <c r="P31" s="12"/>
      <c r="Q31" s="12"/>
      <c r="R31" s="12"/>
    </row>
    <row r="32" spans="1:18" s="4" customFormat="1" ht="30" hidden="1" x14ac:dyDescent="0.2">
      <c r="A32" s="15" t="s">
        <v>30</v>
      </c>
      <c r="B32" s="12"/>
      <c r="C32" s="12"/>
      <c r="D32" s="12"/>
      <c r="E32" s="12"/>
      <c r="F32" s="12"/>
      <c r="G32" s="12"/>
      <c r="H32" s="12"/>
      <c r="I32" s="20">
        <f t="shared" si="7"/>
        <v>0</v>
      </c>
      <c r="J32" s="20">
        <f t="shared" si="8"/>
        <v>0</v>
      </c>
      <c r="K32" s="12"/>
      <c r="L32" s="12"/>
      <c r="M32" s="12"/>
      <c r="N32" s="12"/>
      <c r="O32" s="12"/>
      <c r="P32" s="12"/>
      <c r="Q32" s="12"/>
      <c r="R32" s="12"/>
    </row>
    <row r="33" spans="1:18" s="4" customFormat="1" ht="30" hidden="1" x14ac:dyDescent="0.2">
      <c r="A33" s="15" t="s">
        <v>31</v>
      </c>
      <c r="B33" s="12"/>
      <c r="C33" s="12"/>
      <c r="D33" s="12"/>
      <c r="E33" s="12"/>
      <c r="F33" s="12"/>
      <c r="G33" s="12"/>
      <c r="H33" s="12"/>
      <c r="I33" s="20">
        <f t="shared" si="7"/>
        <v>0</v>
      </c>
      <c r="J33" s="20">
        <f t="shared" si="8"/>
        <v>0</v>
      </c>
      <c r="K33" s="12"/>
      <c r="L33" s="12"/>
      <c r="M33" s="12"/>
      <c r="N33" s="12"/>
      <c r="O33" s="12"/>
      <c r="P33" s="12"/>
      <c r="Q33" s="12"/>
      <c r="R33" s="12"/>
    </row>
    <row r="34" spans="1:18" s="4" customFormat="1" ht="30" hidden="1" x14ac:dyDescent="0.2">
      <c r="A34" s="15" t="s">
        <v>32</v>
      </c>
      <c r="B34" s="12"/>
      <c r="C34" s="12"/>
      <c r="D34" s="12"/>
      <c r="E34" s="12"/>
      <c r="F34" s="12"/>
      <c r="G34" s="12"/>
      <c r="H34" s="12"/>
      <c r="I34" s="20">
        <f t="shared" si="7"/>
        <v>0</v>
      </c>
      <c r="J34" s="20">
        <f t="shared" si="8"/>
        <v>0</v>
      </c>
      <c r="K34" s="12"/>
      <c r="L34" s="12"/>
      <c r="M34" s="12"/>
      <c r="N34" s="12"/>
      <c r="O34" s="12"/>
      <c r="P34" s="12"/>
      <c r="Q34" s="12"/>
      <c r="R34" s="12"/>
    </row>
    <row r="35" spans="1:18" s="4" customFormat="1" ht="30" hidden="1" x14ac:dyDescent="0.2">
      <c r="A35" s="15" t="s">
        <v>33</v>
      </c>
      <c r="B35" s="12"/>
      <c r="C35" s="12"/>
      <c r="D35" s="12"/>
      <c r="E35" s="12"/>
      <c r="F35" s="12"/>
      <c r="G35" s="12"/>
      <c r="H35" s="12"/>
      <c r="I35" s="20">
        <f t="shared" si="7"/>
        <v>0</v>
      </c>
      <c r="J35" s="20">
        <f t="shared" si="8"/>
        <v>0</v>
      </c>
      <c r="K35" s="12"/>
      <c r="L35" s="12"/>
      <c r="M35" s="12"/>
      <c r="N35" s="12"/>
      <c r="O35" s="12"/>
      <c r="P35" s="12"/>
      <c r="Q35" s="12"/>
      <c r="R35" s="12"/>
    </row>
    <row r="36" spans="1:18" s="4" customFormat="1" ht="15" hidden="1" x14ac:dyDescent="0.2">
      <c r="A36" s="15"/>
      <c r="B36" s="12"/>
      <c r="C36" s="12"/>
      <c r="D36" s="12"/>
      <c r="E36" s="12"/>
      <c r="F36" s="12"/>
      <c r="G36" s="12"/>
      <c r="H36" s="12"/>
      <c r="I36" s="20">
        <f t="shared" si="7"/>
        <v>0</v>
      </c>
      <c r="J36" s="20">
        <f t="shared" si="8"/>
        <v>0</v>
      </c>
      <c r="K36" s="12"/>
      <c r="L36" s="12"/>
      <c r="M36" s="12"/>
      <c r="N36" s="12"/>
      <c r="O36" s="12"/>
      <c r="P36" s="12"/>
      <c r="Q36" s="12"/>
      <c r="R36" s="12"/>
    </row>
    <row r="37" spans="1:18" s="19" customFormat="1" ht="15" hidden="1" x14ac:dyDescent="0.2">
      <c r="A37" s="17" t="s">
        <v>10</v>
      </c>
      <c r="B37" s="18">
        <f t="shared" ref="B37:R37" si="9">SUM(B28:B36)</f>
        <v>0</v>
      </c>
      <c r="C37" s="18">
        <f t="shared" si="9"/>
        <v>0</v>
      </c>
      <c r="D37" s="18">
        <f t="shared" si="9"/>
        <v>0</v>
      </c>
      <c r="E37" s="18">
        <f t="shared" si="9"/>
        <v>0</v>
      </c>
      <c r="F37" s="18">
        <f t="shared" si="9"/>
        <v>0</v>
      </c>
      <c r="G37" s="18">
        <f t="shared" si="9"/>
        <v>0</v>
      </c>
      <c r="H37" s="18">
        <f t="shared" si="9"/>
        <v>0</v>
      </c>
      <c r="I37" s="22">
        <f t="shared" si="9"/>
        <v>0</v>
      </c>
      <c r="J37" s="22">
        <f t="shared" si="9"/>
        <v>0</v>
      </c>
      <c r="K37" s="18">
        <f t="shared" si="9"/>
        <v>0</v>
      </c>
      <c r="L37" s="18">
        <f t="shared" si="9"/>
        <v>0</v>
      </c>
      <c r="M37" s="18">
        <f t="shared" si="9"/>
        <v>0</v>
      </c>
      <c r="N37" s="18">
        <f t="shared" si="9"/>
        <v>0</v>
      </c>
      <c r="O37" s="18">
        <f t="shared" si="9"/>
        <v>0</v>
      </c>
      <c r="P37" s="18">
        <f t="shared" si="9"/>
        <v>0</v>
      </c>
      <c r="Q37" s="18">
        <f t="shared" si="9"/>
        <v>0</v>
      </c>
      <c r="R37" s="18">
        <f t="shared" si="9"/>
        <v>0</v>
      </c>
    </row>
    <row r="38" spans="1:18" s="4" customFormat="1" ht="14.25" hidden="1" x14ac:dyDescent="0.2">
      <c r="A38" s="23" t="s">
        <v>11</v>
      </c>
      <c r="B38" s="24">
        <f t="shared" ref="B38:R38" si="10">B37+B27</f>
        <v>2261544</v>
      </c>
      <c r="C38" s="24">
        <f t="shared" si="10"/>
        <v>3027000</v>
      </c>
      <c r="D38" s="24">
        <f t="shared" si="10"/>
        <v>0</v>
      </c>
      <c r="E38" s="24">
        <f t="shared" si="10"/>
        <v>0</v>
      </c>
      <c r="F38" s="24">
        <f t="shared" si="10"/>
        <v>0</v>
      </c>
      <c r="G38" s="24">
        <f t="shared" si="10"/>
        <v>0</v>
      </c>
      <c r="H38" s="24">
        <f t="shared" si="10"/>
        <v>411329</v>
      </c>
      <c r="I38" s="25">
        <f t="shared" si="10"/>
        <v>5699873</v>
      </c>
      <c r="J38" s="25">
        <f t="shared" si="10"/>
        <v>5699873</v>
      </c>
      <c r="K38" s="24">
        <f t="shared" si="10"/>
        <v>500000</v>
      </c>
      <c r="L38" s="24">
        <f t="shared" si="10"/>
        <v>100000</v>
      </c>
      <c r="M38" s="24">
        <f t="shared" si="10"/>
        <v>1905487</v>
      </c>
      <c r="N38" s="24">
        <f t="shared" si="10"/>
        <v>0</v>
      </c>
      <c r="O38" s="24">
        <f t="shared" si="10"/>
        <v>167386</v>
      </c>
      <c r="P38" s="24">
        <f t="shared" si="10"/>
        <v>0</v>
      </c>
      <c r="Q38" s="24">
        <f t="shared" si="10"/>
        <v>3027000</v>
      </c>
      <c r="R38" s="24">
        <f t="shared" si="10"/>
        <v>0</v>
      </c>
    </row>
    <row r="39" spans="1:18" ht="15" hidden="1" x14ac:dyDescent="0.2">
      <c r="A39" s="26"/>
      <c r="B39" s="27"/>
      <c r="C39" s="27"/>
      <c r="D39" s="27"/>
      <c r="E39" s="27"/>
      <c r="F39" s="27"/>
      <c r="G39" s="27"/>
      <c r="H39" s="27"/>
      <c r="I39" s="25">
        <f t="shared" ref="I39:I45" si="11">SUM(B39:H39)</f>
        <v>0</v>
      </c>
      <c r="J39" s="25">
        <f t="shared" ref="J39:J45" si="12">SUM(K39:R39)</f>
        <v>0</v>
      </c>
      <c r="K39" s="27"/>
      <c r="L39" s="27"/>
      <c r="M39" s="27"/>
      <c r="N39" s="27"/>
      <c r="O39" s="27"/>
      <c r="P39" s="27"/>
      <c r="Q39" s="27"/>
      <c r="R39" s="27"/>
    </row>
    <row r="40" spans="1:18" ht="30" hidden="1" x14ac:dyDescent="0.2">
      <c r="A40" s="28" t="s">
        <v>34</v>
      </c>
      <c r="B40" s="27"/>
      <c r="C40" s="27"/>
      <c r="D40" s="27"/>
      <c r="E40" s="27"/>
      <c r="F40" s="27"/>
      <c r="G40" s="27"/>
      <c r="H40" s="27"/>
      <c r="I40" s="25">
        <f t="shared" si="11"/>
        <v>0</v>
      </c>
      <c r="J40" s="25">
        <f t="shared" si="12"/>
        <v>0</v>
      </c>
      <c r="K40" s="27"/>
      <c r="L40" s="27"/>
      <c r="M40" s="27"/>
      <c r="N40" s="27"/>
      <c r="O40" s="27"/>
      <c r="P40" s="27"/>
      <c r="Q40" s="27"/>
      <c r="R40" s="27"/>
    </row>
    <row r="41" spans="1:18" ht="30" hidden="1" x14ac:dyDescent="0.2">
      <c r="A41" s="28" t="s">
        <v>35</v>
      </c>
      <c r="B41" s="27"/>
      <c r="C41" s="27"/>
      <c r="D41" s="27"/>
      <c r="E41" s="27"/>
      <c r="F41" s="27"/>
      <c r="G41" s="27"/>
      <c r="H41" s="27"/>
      <c r="I41" s="25">
        <f t="shared" si="11"/>
        <v>0</v>
      </c>
      <c r="J41" s="25">
        <f t="shared" si="12"/>
        <v>0</v>
      </c>
      <c r="K41" s="27"/>
      <c r="L41" s="27"/>
      <c r="M41" s="27"/>
      <c r="N41" s="27"/>
      <c r="O41" s="27"/>
      <c r="P41" s="27"/>
      <c r="Q41" s="27"/>
      <c r="R41" s="27"/>
    </row>
    <row r="42" spans="1:18" ht="30" hidden="1" x14ac:dyDescent="0.2">
      <c r="A42" s="28" t="s">
        <v>36</v>
      </c>
      <c r="B42" s="27"/>
      <c r="C42" s="27"/>
      <c r="D42" s="27"/>
      <c r="E42" s="27"/>
      <c r="F42" s="27"/>
      <c r="G42" s="27"/>
      <c r="H42" s="27"/>
      <c r="I42" s="25">
        <f t="shared" si="11"/>
        <v>0</v>
      </c>
      <c r="J42" s="25">
        <f t="shared" si="12"/>
        <v>0</v>
      </c>
      <c r="K42" s="27"/>
      <c r="L42" s="27"/>
      <c r="M42" s="27"/>
      <c r="N42" s="27"/>
      <c r="O42" s="27"/>
      <c r="P42" s="27"/>
      <c r="Q42" s="27"/>
      <c r="R42" s="27"/>
    </row>
    <row r="43" spans="1:18" ht="30" hidden="1" x14ac:dyDescent="0.2">
      <c r="A43" s="28" t="s">
        <v>37</v>
      </c>
      <c r="B43" s="27"/>
      <c r="C43" s="27"/>
      <c r="D43" s="27"/>
      <c r="E43" s="27"/>
      <c r="F43" s="27"/>
      <c r="G43" s="27"/>
      <c r="H43" s="27"/>
      <c r="I43" s="25">
        <f t="shared" si="11"/>
        <v>0</v>
      </c>
      <c r="J43" s="25">
        <f t="shared" si="12"/>
        <v>0</v>
      </c>
      <c r="K43" s="27"/>
      <c r="L43" s="27"/>
      <c r="M43" s="27"/>
      <c r="N43" s="27"/>
      <c r="O43" s="27"/>
      <c r="P43" s="27"/>
      <c r="Q43" s="27"/>
      <c r="R43" s="27"/>
    </row>
    <row r="44" spans="1:18" ht="60" hidden="1" x14ac:dyDescent="0.2">
      <c r="A44" s="28" t="s">
        <v>38</v>
      </c>
      <c r="B44" s="27"/>
      <c r="C44" s="27"/>
      <c r="D44" s="27"/>
      <c r="E44" s="27"/>
      <c r="F44" s="29"/>
      <c r="G44" s="27"/>
      <c r="H44" s="27"/>
      <c r="I44" s="25">
        <f t="shared" si="11"/>
        <v>0</v>
      </c>
      <c r="J44" s="25">
        <f t="shared" si="12"/>
        <v>0</v>
      </c>
      <c r="K44" s="27"/>
      <c r="L44" s="27"/>
      <c r="M44" s="27"/>
      <c r="N44" s="27"/>
      <c r="O44" s="27"/>
      <c r="P44" s="27"/>
      <c r="Q44" s="27"/>
      <c r="R44" s="27"/>
    </row>
    <row r="45" spans="1:18" ht="15" hidden="1" x14ac:dyDescent="0.2">
      <c r="A45" s="11"/>
      <c r="B45" s="27"/>
      <c r="C45" s="27"/>
      <c r="D45" s="27"/>
      <c r="E45" s="27"/>
      <c r="F45" s="27"/>
      <c r="G45" s="27"/>
      <c r="H45" s="27"/>
      <c r="I45" s="25">
        <f t="shared" si="11"/>
        <v>0</v>
      </c>
      <c r="J45" s="25">
        <f t="shared" si="12"/>
        <v>0</v>
      </c>
      <c r="K45" s="27"/>
      <c r="L45" s="27"/>
      <c r="M45" s="27"/>
      <c r="N45" s="27"/>
      <c r="O45" s="27"/>
      <c r="P45" s="27"/>
      <c r="Q45" s="27"/>
      <c r="R45" s="27"/>
    </row>
    <row r="46" spans="1:18" ht="15" hidden="1" x14ac:dyDescent="0.2">
      <c r="A46" s="17" t="s">
        <v>13</v>
      </c>
      <c r="B46" s="18">
        <f t="shared" ref="B46:R46" si="13">SUM(B40:B45)</f>
        <v>0</v>
      </c>
      <c r="C46" s="18">
        <f t="shared" si="13"/>
        <v>0</v>
      </c>
      <c r="D46" s="18">
        <f t="shared" si="13"/>
        <v>0</v>
      </c>
      <c r="E46" s="18">
        <f t="shared" si="13"/>
        <v>0</v>
      </c>
      <c r="F46" s="18">
        <f t="shared" si="13"/>
        <v>0</v>
      </c>
      <c r="G46" s="18">
        <f t="shared" si="13"/>
        <v>0</v>
      </c>
      <c r="H46" s="18">
        <f t="shared" si="13"/>
        <v>0</v>
      </c>
      <c r="I46" s="22">
        <f t="shared" si="13"/>
        <v>0</v>
      </c>
      <c r="J46" s="22">
        <f t="shared" si="13"/>
        <v>0</v>
      </c>
      <c r="K46" s="18">
        <f t="shared" si="13"/>
        <v>0</v>
      </c>
      <c r="L46" s="18">
        <f t="shared" si="13"/>
        <v>0</v>
      </c>
      <c r="M46" s="18">
        <f t="shared" si="13"/>
        <v>0</v>
      </c>
      <c r="N46" s="18">
        <f t="shared" si="13"/>
        <v>0</v>
      </c>
      <c r="O46" s="18">
        <f t="shared" si="13"/>
        <v>0</v>
      </c>
      <c r="P46" s="18">
        <f t="shared" si="13"/>
        <v>0</v>
      </c>
      <c r="Q46" s="18">
        <f t="shared" si="13"/>
        <v>0</v>
      </c>
      <c r="R46" s="18">
        <f t="shared" si="13"/>
        <v>0</v>
      </c>
    </row>
    <row r="47" spans="1:18" ht="15" hidden="1" x14ac:dyDescent="0.2">
      <c r="A47" s="23" t="s">
        <v>14</v>
      </c>
      <c r="B47" s="14">
        <f t="shared" ref="B47:R47" si="14">B46+B38</f>
        <v>2261544</v>
      </c>
      <c r="C47" s="14">
        <f t="shared" si="14"/>
        <v>3027000</v>
      </c>
      <c r="D47" s="14">
        <f t="shared" si="14"/>
        <v>0</v>
      </c>
      <c r="E47" s="14">
        <f t="shared" si="14"/>
        <v>0</v>
      </c>
      <c r="F47" s="14">
        <f t="shared" si="14"/>
        <v>0</v>
      </c>
      <c r="G47" s="14">
        <f t="shared" si="14"/>
        <v>0</v>
      </c>
      <c r="H47" s="14">
        <f t="shared" si="14"/>
        <v>411329</v>
      </c>
      <c r="I47" s="30">
        <f t="shared" si="14"/>
        <v>5699873</v>
      </c>
      <c r="J47" s="30">
        <f t="shared" si="14"/>
        <v>5699873</v>
      </c>
      <c r="K47" s="14">
        <f t="shared" si="14"/>
        <v>500000</v>
      </c>
      <c r="L47" s="14">
        <f t="shared" si="14"/>
        <v>100000</v>
      </c>
      <c r="M47" s="14">
        <f t="shared" si="14"/>
        <v>1905487</v>
      </c>
      <c r="N47" s="14">
        <f t="shared" si="14"/>
        <v>0</v>
      </c>
      <c r="O47" s="14">
        <f t="shared" si="14"/>
        <v>167386</v>
      </c>
      <c r="P47" s="14">
        <f t="shared" si="14"/>
        <v>0</v>
      </c>
      <c r="Q47" s="14">
        <f t="shared" si="14"/>
        <v>3027000</v>
      </c>
      <c r="R47" s="14">
        <f t="shared" si="14"/>
        <v>0</v>
      </c>
    </row>
    <row r="48" spans="1:18" ht="15" x14ac:dyDescent="0.2"/>
    <row r="49" spans="11:11" ht="15" x14ac:dyDescent="0.2"/>
    <row r="50" spans="11:11" ht="15" x14ac:dyDescent="0.2">
      <c r="K50" s="31"/>
    </row>
    <row r="51" spans="11:11" ht="15" x14ac:dyDescent="0.2"/>
    <row r="52" spans="11:11" ht="15" x14ac:dyDescent="0.2"/>
    <row r="53" spans="11:11" ht="15" x14ac:dyDescent="0.2"/>
    <row r="54" spans="11:11" ht="15" x14ac:dyDescent="0.2"/>
    <row r="55" spans="11:11" ht="15" x14ac:dyDescent="0.2"/>
    <row r="56" spans="11:11" ht="15" x14ac:dyDescent="0.2"/>
    <row r="57" spans="11:11" ht="15" x14ac:dyDescent="0.2"/>
    <row r="58" spans="11:11" ht="15" x14ac:dyDescent="0.2"/>
    <row r="59" spans="11:11" ht="15" x14ac:dyDescent="0.2"/>
    <row r="60" spans="11:11" ht="15" x14ac:dyDescent="0.2"/>
    <row r="61" spans="11:11" ht="15" x14ac:dyDescent="0.2"/>
    <row r="62" spans="11:11" ht="15" x14ac:dyDescent="0.2"/>
    <row r="63" spans="11:11" ht="15" x14ac:dyDescent="0.2"/>
    <row r="64" spans="11:11" ht="15" x14ac:dyDescent="0.2"/>
    <row r="65" ht="15" x14ac:dyDescent="0.2"/>
    <row r="66" ht="15" x14ac:dyDescent="0.2"/>
    <row r="67" ht="15" x14ac:dyDescent="0.2"/>
    <row r="68" ht="15" x14ac:dyDescent="0.2"/>
    <row r="69" ht="15" x14ac:dyDescent="0.2"/>
    <row r="70" ht="15" x14ac:dyDescent="0.2"/>
    <row r="71" ht="15" x14ac:dyDescent="0.2"/>
    <row r="72" ht="15" x14ac:dyDescent="0.2"/>
    <row r="73" ht="15" x14ac:dyDescent="0.2"/>
    <row r="74" ht="15" x14ac:dyDescent="0.2"/>
    <row r="75" ht="15" x14ac:dyDescent="0.2"/>
    <row r="76" ht="15" x14ac:dyDescent="0.2"/>
    <row r="77" ht="15" x14ac:dyDescent="0.2"/>
    <row r="78" ht="15" x14ac:dyDescent="0.2"/>
    <row r="79" ht="15" x14ac:dyDescent="0.2"/>
    <row r="80" ht="15" x14ac:dyDescent="0.2"/>
    <row r="81" ht="15" x14ac:dyDescent="0.2"/>
    <row r="82" ht="15" x14ac:dyDescent="0.2"/>
    <row r="83" ht="15" x14ac:dyDescent="0.2"/>
    <row r="84" ht="15" x14ac:dyDescent="0.2"/>
    <row r="85" ht="15" x14ac:dyDescent="0.2"/>
    <row r="86" ht="15" x14ac:dyDescent="0.2"/>
    <row r="87" ht="15" x14ac:dyDescent="0.2"/>
    <row r="88" ht="15" x14ac:dyDescent="0.2"/>
    <row r="89" ht="15" x14ac:dyDescent="0.2"/>
    <row r="90" ht="15" x14ac:dyDescent="0.2"/>
    <row r="91" ht="15" x14ac:dyDescent="0.2"/>
    <row r="92" ht="15" x14ac:dyDescent="0.2"/>
    <row r="93" ht="15" x14ac:dyDescent="0.2"/>
    <row r="94" ht="15" x14ac:dyDescent="0.2"/>
    <row r="95" ht="15" x14ac:dyDescent="0.2"/>
    <row r="96" ht="15" x14ac:dyDescent="0.2"/>
    <row r="97" ht="15" x14ac:dyDescent="0.2"/>
    <row r="98" ht="15" x14ac:dyDescent="0.2"/>
    <row r="99" ht="15" x14ac:dyDescent="0.2"/>
    <row r="100" ht="15" x14ac:dyDescent="0.2"/>
    <row r="101" ht="15" x14ac:dyDescent="0.2"/>
    <row r="102" ht="15" x14ac:dyDescent="0.2"/>
    <row r="103" ht="15" x14ac:dyDescent="0.2"/>
    <row r="104" ht="15" x14ac:dyDescent="0.2"/>
    <row r="105" ht="15" x14ac:dyDescent="0.2"/>
    <row r="106" ht="15" x14ac:dyDescent="0.2"/>
    <row r="107" ht="15" x14ac:dyDescent="0.2"/>
    <row r="108" ht="15" x14ac:dyDescent="0.2"/>
    <row r="109" ht="15" x14ac:dyDescent="0.2"/>
    <row r="110" ht="15" x14ac:dyDescent="0.2"/>
    <row r="111" ht="15" x14ac:dyDescent="0.2"/>
    <row r="112" ht="15" x14ac:dyDescent="0.2"/>
    <row r="113" ht="15" x14ac:dyDescent="0.2"/>
    <row r="114" ht="15" x14ac:dyDescent="0.2"/>
    <row r="115" ht="15" x14ac:dyDescent="0.2"/>
    <row r="116" ht="15" x14ac:dyDescent="0.2"/>
    <row r="117" ht="15" x14ac:dyDescent="0.2"/>
    <row r="118" ht="15" x14ac:dyDescent="0.2"/>
    <row r="119" ht="15" x14ac:dyDescent="0.2"/>
    <row r="120" ht="15" x14ac:dyDescent="0.2"/>
    <row r="121" ht="15" x14ac:dyDescent="0.2"/>
    <row r="122" ht="15" x14ac:dyDescent="0.2"/>
    <row r="123" ht="15" x14ac:dyDescent="0.2"/>
    <row r="124" ht="15" x14ac:dyDescent="0.2"/>
    <row r="125" ht="15" x14ac:dyDescent="0.2"/>
    <row r="126" ht="15" x14ac:dyDescent="0.2"/>
    <row r="127" ht="15" x14ac:dyDescent="0.2"/>
    <row r="128" ht="15" x14ac:dyDescent="0.2"/>
    <row r="129" ht="15" x14ac:dyDescent="0.2"/>
    <row r="130" ht="15" x14ac:dyDescent="0.2"/>
    <row r="131" ht="15" x14ac:dyDescent="0.2"/>
    <row r="132" ht="15" x14ac:dyDescent="0.2"/>
    <row r="133" ht="15" x14ac:dyDescent="0.2"/>
    <row r="134" ht="15" x14ac:dyDescent="0.2"/>
    <row r="135" ht="15" x14ac:dyDescent="0.2"/>
    <row r="136" ht="15" x14ac:dyDescent="0.2"/>
    <row r="137" ht="15" x14ac:dyDescent="0.2"/>
    <row r="138" ht="15" x14ac:dyDescent="0.2"/>
    <row r="139" ht="15" x14ac:dyDescent="0.2"/>
    <row r="140" ht="15" x14ac:dyDescent="0.2"/>
    <row r="141" ht="15" x14ac:dyDescent="0.2"/>
    <row r="142" ht="15" x14ac:dyDescent="0.2"/>
    <row r="143" ht="15" x14ac:dyDescent="0.2"/>
    <row r="144" ht="15" x14ac:dyDescent="0.2"/>
    <row r="145" ht="15" x14ac:dyDescent="0.2"/>
    <row r="146" ht="15" x14ac:dyDescent="0.2"/>
    <row r="147" ht="15" x14ac:dyDescent="0.2"/>
    <row r="148" ht="15" x14ac:dyDescent="0.2"/>
    <row r="149" ht="15" x14ac:dyDescent="0.2"/>
    <row r="150" ht="15" x14ac:dyDescent="0.2"/>
    <row r="151" ht="15" x14ac:dyDescent="0.2"/>
    <row r="152" ht="15" x14ac:dyDescent="0.2"/>
    <row r="153" ht="15" x14ac:dyDescent="0.2"/>
    <row r="154" ht="15" x14ac:dyDescent="0.2"/>
    <row r="155" ht="15" x14ac:dyDescent="0.2"/>
    <row r="156" ht="15" x14ac:dyDescent="0.2"/>
    <row r="157" ht="15" x14ac:dyDescent="0.2"/>
    <row r="158" ht="15" x14ac:dyDescent="0.2"/>
    <row r="159" ht="15" x14ac:dyDescent="0.2"/>
    <row r="160" ht="15" x14ac:dyDescent="0.2"/>
    <row r="161" ht="15" x14ac:dyDescent="0.2"/>
    <row r="162" ht="15" x14ac:dyDescent="0.2"/>
    <row r="163" ht="15" x14ac:dyDescent="0.2"/>
    <row r="164" ht="15" x14ac:dyDescent="0.2"/>
    <row r="165" ht="15" x14ac:dyDescent="0.2"/>
    <row r="166" ht="15" x14ac:dyDescent="0.2"/>
    <row r="167" ht="15" x14ac:dyDescent="0.2"/>
    <row r="168" ht="15" x14ac:dyDescent="0.2"/>
    <row r="169" ht="15" x14ac:dyDescent="0.2"/>
    <row r="170" ht="15" x14ac:dyDescent="0.2"/>
    <row r="171" ht="15" x14ac:dyDescent="0.2"/>
    <row r="172" ht="15" x14ac:dyDescent="0.2"/>
    <row r="173" ht="15" x14ac:dyDescent="0.2"/>
    <row r="174" ht="15" x14ac:dyDescent="0.2"/>
    <row r="175" ht="15" x14ac:dyDescent="0.2"/>
    <row r="176" ht="15" x14ac:dyDescent="0.2"/>
    <row r="177" ht="15" x14ac:dyDescent="0.2"/>
    <row r="178" ht="15" x14ac:dyDescent="0.2"/>
    <row r="179" ht="15" x14ac:dyDescent="0.2"/>
    <row r="180" ht="15" x14ac:dyDescent="0.2"/>
    <row r="181" ht="15" x14ac:dyDescent="0.2"/>
    <row r="182" ht="15" x14ac:dyDescent="0.2"/>
    <row r="183" ht="15" x14ac:dyDescent="0.2"/>
    <row r="184" ht="15" x14ac:dyDescent="0.2"/>
    <row r="185" ht="15" x14ac:dyDescent="0.2"/>
    <row r="186" ht="15" x14ac:dyDescent="0.2"/>
    <row r="187" ht="15" x14ac:dyDescent="0.2"/>
    <row r="188" ht="15" x14ac:dyDescent="0.2"/>
    <row r="189" ht="15" x14ac:dyDescent="0.2"/>
    <row r="190" ht="15" x14ac:dyDescent="0.2"/>
    <row r="191" ht="15" x14ac:dyDescent="0.2"/>
    <row r="192" ht="15" x14ac:dyDescent="0.2"/>
    <row r="193" ht="15" x14ac:dyDescent="0.2"/>
    <row r="194" ht="15" x14ac:dyDescent="0.2"/>
    <row r="195" ht="15" x14ac:dyDescent="0.2"/>
    <row r="196" ht="15" x14ac:dyDescent="0.2"/>
    <row r="197" ht="15" x14ac:dyDescent="0.2"/>
    <row r="198" ht="15" x14ac:dyDescent="0.2"/>
    <row r="199" ht="15" x14ac:dyDescent="0.2"/>
    <row r="200" ht="15" x14ac:dyDescent="0.2"/>
    <row r="201" ht="15" x14ac:dyDescent="0.2"/>
    <row r="202" ht="15" x14ac:dyDescent="0.2"/>
    <row r="203" ht="15" x14ac:dyDescent="0.2"/>
    <row r="204" ht="15" x14ac:dyDescent="0.2"/>
    <row r="205" ht="15" x14ac:dyDescent="0.2"/>
    <row r="206" ht="15" x14ac:dyDescent="0.2"/>
    <row r="207" ht="15" x14ac:dyDescent="0.2"/>
    <row r="208" ht="15" x14ac:dyDescent="0.2"/>
    <row r="209" ht="15" x14ac:dyDescent="0.2"/>
    <row r="210" ht="15" x14ac:dyDescent="0.2"/>
    <row r="211" ht="15" x14ac:dyDescent="0.2"/>
    <row r="212" ht="15" x14ac:dyDescent="0.2"/>
    <row r="213" ht="15" x14ac:dyDescent="0.2"/>
    <row r="214" ht="15" x14ac:dyDescent="0.2"/>
    <row r="215" ht="15" x14ac:dyDescent="0.2"/>
    <row r="216" ht="15" x14ac:dyDescent="0.2"/>
    <row r="217" ht="15" x14ac:dyDescent="0.2"/>
    <row r="218" ht="15" x14ac:dyDescent="0.2"/>
    <row r="219" ht="15" x14ac:dyDescent="0.2"/>
    <row r="220" ht="15" x14ac:dyDescent="0.2"/>
    <row r="221" ht="15" x14ac:dyDescent="0.2"/>
    <row r="222" ht="15" x14ac:dyDescent="0.2"/>
    <row r="223" ht="15" x14ac:dyDescent="0.2"/>
    <row r="224" ht="15" x14ac:dyDescent="0.2"/>
    <row r="225" ht="15" x14ac:dyDescent="0.2"/>
    <row r="226" ht="15" x14ac:dyDescent="0.2"/>
    <row r="227" ht="15" x14ac:dyDescent="0.2"/>
    <row r="228" ht="15" x14ac:dyDescent="0.2"/>
    <row r="229" ht="15" x14ac:dyDescent="0.2"/>
    <row r="230" ht="15" x14ac:dyDescent="0.2"/>
    <row r="231" ht="15" x14ac:dyDescent="0.2"/>
    <row r="232" ht="15" x14ac:dyDescent="0.2"/>
    <row r="233" ht="15" x14ac:dyDescent="0.2"/>
    <row r="234" ht="15" x14ac:dyDescent="0.2"/>
    <row r="235" ht="15" x14ac:dyDescent="0.2"/>
    <row r="236" ht="15" x14ac:dyDescent="0.2"/>
    <row r="237" ht="15" x14ac:dyDescent="0.2"/>
    <row r="238" ht="15" x14ac:dyDescent="0.2"/>
    <row r="239" ht="15" x14ac:dyDescent="0.2"/>
    <row r="240" ht="15" x14ac:dyDescent="0.2"/>
    <row r="241" ht="15" x14ac:dyDescent="0.2"/>
    <row r="242" ht="15" x14ac:dyDescent="0.2"/>
    <row r="243" ht="15" x14ac:dyDescent="0.2"/>
    <row r="244" ht="15" x14ac:dyDescent="0.2"/>
    <row r="245" ht="15" x14ac:dyDescent="0.2"/>
    <row r="246" ht="15" x14ac:dyDescent="0.2"/>
    <row r="247" ht="15" x14ac:dyDescent="0.2"/>
    <row r="248" ht="15" x14ac:dyDescent="0.2"/>
    <row r="249" ht="15" x14ac:dyDescent="0.2"/>
    <row r="250" ht="15" x14ac:dyDescent="0.2"/>
    <row r="251" ht="15" x14ac:dyDescent="0.2"/>
    <row r="252" ht="15" x14ac:dyDescent="0.2"/>
    <row r="253" ht="15" x14ac:dyDescent="0.2"/>
    <row r="254" ht="15" x14ac:dyDescent="0.2"/>
    <row r="255" ht="15" x14ac:dyDescent="0.2"/>
    <row r="256" ht="15" x14ac:dyDescent="0.2"/>
    <row r="257" ht="15" x14ac:dyDescent="0.2"/>
    <row r="258" ht="15" x14ac:dyDescent="0.2"/>
    <row r="259" ht="15" x14ac:dyDescent="0.2"/>
    <row r="260" ht="15" x14ac:dyDescent="0.2"/>
    <row r="261" ht="15" x14ac:dyDescent="0.2"/>
    <row r="262" ht="15" x14ac:dyDescent="0.2"/>
    <row r="263" ht="15" x14ac:dyDescent="0.2"/>
    <row r="264" ht="15" x14ac:dyDescent="0.2"/>
    <row r="265" ht="15" x14ac:dyDescent="0.2"/>
    <row r="266" ht="15" x14ac:dyDescent="0.2"/>
    <row r="267" ht="15" x14ac:dyDescent="0.2"/>
    <row r="268" ht="15" x14ac:dyDescent="0.2"/>
    <row r="269" ht="15" x14ac:dyDescent="0.2"/>
    <row r="270" ht="15" x14ac:dyDescent="0.2"/>
    <row r="271" ht="15" x14ac:dyDescent="0.2"/>
    <row r="272" ht="15" x14ac:dyDescent="0.2"/>
    <row r="273" ht="15" x14ac:dyDescent="0.2"/>
    <row r="274" ht="15" x14ac:dyDescent="0.2"/>
    <row r="275" ht="15" x14ac:dyDescent="0.2"/>
    <row r="276" ht="15" x14ac:dyDescent="0.2"/>
    <row r="277" ht="15" x14ac:dyDescent="0.2"/>
    <row r="278" ht="15" x14ac:dyDescent="0.2"/>
    <row r="279" ht="15" x14ac:dyDescent="0.2"/>
    <row r="280" ht="15" x14ac:dyDescent="0.2"/>
    <row r="281" ht="15" x14ac:dyDescent="0.2"/>
    <row r="282" ht="15" x14ac:dyDescent="0.2"/>
    <row r="283" ht="15" x14ac:dyDescent="0.2"/>
    <row r="284" ht="15" x14ac:dyDescent="0.2"/>
    <row r="285" ht="15" x14ac:dyDescent="0.2"/>
    <row r="286" ht="15" x14ac:dyDescent="0.2"/>
    <row r="287" ht="15" x14ac:dyDescent="0.2"/>
    <row r="288" ht="15" x14ac:dyDescent="0.2"/>
    <row r="289" ht="15" x14ac:dyDescent="0.2"/>
    <row r="290" ht="15" x14ac:dyDescent="0.2"/>
    <row r="291" ht="15" x14ac:dyDescent="0.2"/>
    <row r="292" ht="15" x14ac:dyDescent="0.2"/>
  </sheetData>
  <sheetProtection selectLockedCells="1" selectUnlockedCells="1"/>
  <mergeCells count="21">
    <mergeCell ref="A4:R4"/>
    <mergeCell ref="F6:G7"/>
    <mergeCell ref="A3:R3"/>
    <mergeCell ref="A6:A8"/>
    <mergeCell ref="B6:B8"/>
    <mergeCell ref="C6:C8"/>
    <mergeCell ref="D6:D8"/>
    <mergeCell ref="E6:E8"/>
    <mergeCell ref="H6:H8"/>
    <mergeCell ref="N7:N8"/>
    <mergeCell ref="O7:O8"/>
    <mergeCell ref="I6:I8"/>
    <mergeCell ref="J6:J8"/>
    <mergeCell ref="K6:K8"/>
    <mergeCell ref="L6:L8"/>
    <mergeCell ref="M6:M8"/>
    <mergeCell ref="R7:R8"/>
    <mergeCell ref="N6:O6"/>
    <mergeCell ref="P6:R6"/>
    <mergeCell ref="P7:P8"/>
    <mergeCell ref="Q7:Q8"/>
  </mergeCells>
  <printOptions horizontalCentered="1"/>
  <pageMargins left="0" right="0" top="0" bottom="0" header="0.51181102362204722" footer="0.51181102362204722"/>
  <pageSetup paperSize="8" scale="83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TNNÖ 2025.09.hó</vt:lpstr>
      <vt:lpstr>'TNNÖ 2025.09.hó'!Nyomtatási_cím</vt:lpstr>
      <vt:lpstr>'TNNÖ 2025.09.hó'!Nyomtatási_terület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zomborimonika</dc:creator>
  <cp:lastModifiedBy>Fojtek Henriette Mária</cp:lastModifiedBy>
  <cp:lastPrinted>2025-09-15T12:15:29Z</cp:lastPrinted>
  <dcterms:created xsi:type="dcterms:W3CDTF">2015-04-27T11:06:06Z</dcterms:created>
  <dcterms:modified xsi:type="dcterms:W3CDTF">2025-09-19T07:53:35Z</dcterms:modified>
</cp:coreProperties>
</file>